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<sst xmlns="http://schemas.openxmlformats.org/spreadsheetml/2006/main" count="147" uniqueCount="126">
  <si>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</si>
  <si>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</si>
  <si>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</si>
  <si>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</si>
  <si>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</si>
  <si>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</si>
  <si>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</si>
  <si>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</si>
  <si>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</si>
  <si>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</si>
  <si>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</si>
  <si>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</si>
  <si>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</si>
  <si>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</si>
  <si>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</si>
  <si>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</si>
  <si>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</si>
  <si>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</si>
  <si>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</si>
  <si>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</si>
  <si>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</si>
  <si>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</si>
  <si>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</si>
  <si>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</si>
  <si>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</si>
  <si>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</si>
  <si>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</si>
  <si>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</si>
  <si>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</si>
  <si>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</si>
  <si>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</si>
  <si>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</si>
  <si>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</si>
  <si>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</si>
  <si>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</si>
  <si>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</si>
  <si>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</si>
  <si>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</si>
  <si>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</si>
  <si>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</si>
  <si>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</si>
  <si>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</si>
  <si>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</si>
  <si>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</si>
  <si>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</si>
  <si>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</si>
  <si>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</si>
  <si>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</si>
  <si>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</si>
  <si>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</si>
  <si>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</si>
  <si>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</si>
  <si>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</si>
  <si>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</si>
  <si>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</si>
  <si>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</si>
  <si>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</si>
  <si>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</si>
  <si>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</si>
  <si>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</si>
  <si>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</si>
  <si>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</si>
  <si>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</si>
  <si>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</si>
  <si>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</si>
  <si>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</si>
  <si>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</si>
  <si>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</si>
  <si>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</si>
  <si>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</si>
  <si>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</si>
  <si>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</si>
  <si>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</si>
  <si>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</si>
  <si>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</si>
  <si>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</si>
  <si>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</si>
  <si>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</si>
  <si>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</si>
  <si>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</si>
  <si>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</si>
  <si>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</si>
  <si>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</si>
  <si>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</si>
  <si>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</si>
  <si>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</si>
  <si>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</si>
  <si>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</si>
  <si>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</si>
  <si>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</si>
  <si>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</si>
  <si>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</si>
  <si>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</si>
  <si>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</si>
  <si>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</si>
  <si>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</si>
  <si>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</si>
  <si>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</si>
  <si>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</si>
  <si>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</si>
  <si>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</si>
  <si>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</si>
  <si>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</si>
  <si>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</si>
  <si>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</si>
  <si>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</si>
  <si>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</si>
  <si>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</si>
  <si>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</si>
  <si>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</si>
  <si>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</si>
  <si>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</si>
  <si>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</si>
  <si>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</si>
  <si>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</si>
  <si>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</si>
  <si>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</si>
  <si>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</si>
  <si>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Восьмий апеляційний адміністративний суд</t>
  </si>
  <si>
    <t>79005, м. Львів, вул. Саксаганського, буд. 13</t>
  </si>
  <si>
    <t>три квартали 2019 року</t>
  </si>
  <si>
    <t>В.М. Багрій</t>
  </si>
  <si>
    <t>Н.Г. Левко</t>
  </si>
  <si>
    <t>(032) 236-75-22</t>
  </si>
  <si>
    <t>(032) 261-45-14</t>
  </si>
  <si>
    <t>4 жовтня 2019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</si>
</sst>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&amp;L0B052F3F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6013</v>
      </c>
      <c r="E1" s="70">
        <v>6013</v>
      </c>
      <c r="F1" s="70">
        <v>6013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3422</v>
      </c>
      <c r="D39" s="86">
        <f aca="true" t="shared" si="3" ref="D39:K39">SUM(D40,D47,D48,D49)</f>
        <v>33867497.5000009</v>
      </c>
      <c r="E39" s="74">
        <f t="shared" si="3"/>
        <v>5130</v>
      </c>
      <c r="F39" s="86">
        <f t="shared" si="3"/>
        <v>28525201.7300003</v>
      </c>
      <c r="G39" s="74">
        <f t="shared" si="3"/>
        <v>114</v>
      </c>
      <c r="H39" s="86">
        <f t="shared" si="3"/>
        <v>819067.96</v>
      </c>
      <c r="I39" s="74">
        <f t="shared" si="3"/>
        <v>31</v>
      </c>
      <c r="J39" s="86">
        <f t="shared" si="3"/>
        <v>1755216.81</v>
      </c>
      <c r="K39" s="74">
        <f t="shared" si="3"/>
        <v>685</v>
      </c>
      <c r="L39" s="86">
        <f>SUM(L40,L47,L48,L49)</f>
        <v>969283.629999997</v>
      </c>
    </row>
    <row r="40" spans="1:12" ht="21" customHeight="1">
      <c r="A40" s="61">
        <v>35</v>
      </c>
      <c r="B40" s="64" t="s">
        <v>85</v>
      </c>
      <c r="C40" s="75">
        <f>SUM(C41,C44)</f>
        <v>0</v>
      </c>
      <c r="D40" s="87">
        <f>SUM(D41,D44)</f>
        <v>0</v>
      </c>
      <c r="E40" s="75">
        <f aca="true" t="shared" si="4" ref="E40:L40">SUM(E41,E44)</f>
        <v>0</v>
      </c>
      <c r="F40" s="87">
        <f t="shared" si="4"/>
        <v>0</v>
      </c>
      <c r="G40" s="75">
        <f t="shared" si="4"/>
        <v>0</v>
      </c>
      <c r="H40" s="87">
        <f t="shared" si="4"/>
        <v>0</v>
      </c>
      <c r="I40" s="75">
        <f t="shared" si="4"/>
        <v>0</v>
      </c>
      <c r="J40" s="87">
        <f t="shared" si="4"/>
        <v>0</v>
      </c>
      <c r="K40" s="75">
        <f t="shared" si="4"/>
        <v>0</v>
      </c>
      <c r="L40" s="87">
        <f t="shared" si="4"/>
        <v>0</v>
      </c>
    </row>
    <row r="41" spans="1:12" ht="19.5" customHeight="1">
      <c r="A41" s="61">
        <v>36</v>
      </c>
      <c r="B41" s="64" t="s">
        <v>86</v>
      </c>
      <c r="C41" s="76">
        <v>0</v>
      </c>
      <c r="D41" s="88">
        <v>0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0</v>
      </c>
      <c r="D43" s="88">
        <v>0</v>
      </c>
      <c r="E43" s="77">
        <v>0</v>
      </c>
      <c r="F43" s="89">
        <v>0</v>
      </c>
      <c r="G43" s="76">
        <v>0</v>
      </c>
      <c r="H43" s="88">
        <v>0</v>
      </c>
      <c r="I43" s="78">
        <v>0</v>
      </c>
      <c r="J43" s="93">
        <v>0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0</v>
      </c>
      <c r="D44" s="88">
        <v>0</v>
      </c>
      <c r="E44" s="77">
        <v>0</v>
      </c>
      <c r="F44" s="89">
        <v>0</v>
      </c>
      <c r="G44" s="76">
        <v>0</v>
      </c>
      <c r="H44" s="88">
        <v>0</v>
      </c>
      <c r="I44" s="78">
        <v>0</v>
      </c>
      <c r="J44" s="93">
        <v>0</v>
      </c>
      <c r="K44" s="77">
        <v>0</v>
      </c>
      <c r="L44" s="89">
        <v>0</v>
      </c>
    </row>
    <row r="45" spans="1:12" ht="30" customHeight="1">
      <c r="A45" s="61">
        <v>40</v>
      </c>
      <c r="B45" s="65" t="s">
        <v>89</v>
      </c>
      <c r="C45" s="76">
        <v>0</v>
      </c>
      <c r="D45" s="88">
        <v>0</v>
      </c>
      <c r="E45" s="77">
        <v>0</v>
      </c>
      <c r="F45" s="89">
        <v>0</v>
      </c>
      <c r="G45" s="76">
        <v>0</v>
      </c>
      <c r="H45" s="88">
        <v>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45" customHeight="1">
      <c r="A47" s="61">
        <v>42</v>
      </c>
      <c r="B47" s="64" t="s">
        <v>90</v>
      </c>
      <c r="C47" s="76">
        <v>2861</v>
      </c>
      <c r="D47" s="88">
        <v>32408054.5000009</v>
      </c>
      <c r="E47" s="77">
        <v>4507</v>
      </c>
      <c r="F47" s="89">
        <v>27383080.6400003</v>
      </c>
      <c r="G47" s="76">
        <v>94</v>
      </c>
      <c r="H47" s="88">
        <v>787918.71</v>
      </c>
      <c r="I47" s="78">
        <v>30</v>
      </c>
      <c r="J47" s="93">
        <v>1753295.81</v>
      </c>
      <c r="K47" s="77">
        <v>514</v>
      </c>
      <c r="L47" s="89">
        <v>639507.629999997</v>
      </c>
    </row>
    <row r="48" spans="1:12" ht="30" customHeight="1">
      <c r="A48" s="61">
        <v>43</v>
      </c>
      <c r="B48" s="66" t="s">
        <v>16</v>
      </c>
      <c r="C48" s="76">
        <v>553</v>
      </c>
      <c r="D48" s="88">
        <v>1453680</v>
      </c>
      <c r="E48" s="77">
        <v>613</v>
      </c>
      <c r="F48" s="89">
        <v>1136357.39</v>
      </c>
      <c r="G48" s="76">
        <v>20</v>
      </c>
      <c r="H48" s="88">
        <v>31149.25</v>
      </c>
      <c r="I48" s="78">
        <v>1</v>
      </c>
      <c r="J48" s="93">
        <v>1921</v>
      </c>
      <c r="K48" s="77">
        <v>171</v>
      </c>
      <c r="L48" s="89">
        <v>329776</v>
      </c>
    </row>
    <row r="49" spans="1:12" ht="51" customHeight="1">
      <c r="A49" s="61">
        <v>44</v>
      </c>
      <c r="B49" s="64" t="s">
        <v>91</v>
      </c>
      <c r="C49" s="76">
        <v>8</v>
      </c>
      <c r="D49" s="88">
        <v>5763</v>
      </c>
      <c r="E49" s="77">
        <v>10</v>
      </c>
      <c r="F49" s="89">
        <v>5763.7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51</v>
      </c>
      <c r="D50" s="86">
        <f aca="true" t="shared" si="5" ref="D50:L50">SUM(D51:D54)</f>
        <v>2823.8900000000003</v>
      </c>
      <c r="E50" s="74">
        <f t="shared" si="5"/>
        <v>51</v>
      </c>
      <c r="F50" s="86">
        <f t="shared" si="5"/>
        <v>2886.46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19</v>
      </c>
      <c r="D51" s="87">
        <v>1002.78</v>
      </c>
      <c r="E51" s="79">
        <v>19</v>
      </c>
      <c r="F51" s="90">
        <v>1006.41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30</v>
      </c>
      <c r="D52" s="87">
        <v>1728.9</v>
      </c>
      <c r="E52" s="79">
        <v>30</v>
      </c>
      <c r="F52" s="90">
        <v>1787.53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92.21</v>
      </c>
      <c r="E54" s="79">
        <v>2</v>
      </c>
      <c r="F54" s="90">
        <v>92.52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3473</v>
      </c>
      <c r="D56" s="86">
        <f aca="true" t="shared" si="6" ref="D56:L56">SUM(D6,D28,D39,D50,D55)</f>
        <v>33870321.3900009</v>
      </c>
      <c r="E56" s="74">
        <f t="shared" si="6"/>
        <v>5181</v>
      </c>
      <c r="F56" s="86">
        <f t="shared" si="6"/>
        <v>28528088.1900003</v>
      </c>
      <c r="G56" s="74">
        <f t="shared" si="6"/>
        <v>114</v>
      </c>
      <c r="H56" s="86">
        <f t="shared" si="6"/>
        <v>819067.96</v>
      </c>
      <c r="I56" s="74">
        <f t="shared" si="6"/>
        <v>31</v>
      </c>
      <c r="J56" s="86">
        <f t="shared" si="6"/>
        <v>1755216.81</v>
      </c>
      <c r="K56" s="74">
        <f t="shared" si="6"/>
        <v>685</v>
      </c>
      <c r="L56" s="86">
        <f t="shared" si="6"/>
        <v>969283.629999997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&amp;L0B052F3F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7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643</v>
      </c>
      <c r="F4" s="84">
        <f>SUM(F5:F25)</f>
        <v>880444.8300000002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122</v>
      </c>
      <c r="F5" s="85">
        <v>175949.76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1</v>
      </c>
      <c r="F7" s="85">
        <v>1057.2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2</v>
      </c>
      <c r="F8" s="85">
        <v>3073.6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29</v>
      </c>
      <c r="F11" s="85">
        <v>35741.8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36</v>
      </c>
      <c r="F12" s="85">
        <v>53132.21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154</v>
      </c>
      <c r="F13" s="85">
        <v>216365.32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95</v>
      </c>
      <c r="F14" s="85">
        <v>123784.6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1</v>
      </c>
      <c r="F15" s="85">
        <v>1921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3</v>
      </c>
      <c r="F16" s="85">
        <v>3169.8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173</v>
      </c>
      <c r="F17" s="85">
        <v>232721.44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23</v>
      </c>
      <c r="F18" s="85">
        <v>29203.9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3</v>
      </c>
      <c r="F22" s="85">
        <v>3267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1</v>
      </c>
      <c r="F25" s="85">
        <v>1057.2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/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&amp;L0B052F3F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Администратор</cp:lastModifiedBy>
  <cp:lastPrinted>2018-03-15T06:41:01Z</cp:lastPrinted>
  <dcterms:created xsi:type="dcterms:W3CDTF">1996-10-08T23:32:33Z</dcterms:created>
  <dcterms:modified xsi:type="dcterms:W3CDTF">2019-11-18T12:54:21Z</dcterms:modified>
  <cp:category/>
  <cp:version/>
  <cp:contentType/>
  <cp:contentStatus/>
</cp:coreProperties>
</file>