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<sst xmlns="http://schemas.openxmlformats.org/spreadsheetml/2006/main" count="148" uniqueCount="127">
  <si>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</si>
  <si>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</si>
  <si>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</si>
  <si>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</si>
  <si>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</si>
  <si>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</si>
  <si>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</si>
  <si>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</si>
  <si>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</si>
  <si>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</si>
  <si>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</si>
  <si>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</si>
  <si>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</si>
  <si>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</si>
  <si>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</si>
  <si>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</si>
  <si>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</si>
  <si>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</si>
  <si>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</si>
  <si>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</si>
  <si>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</si>
  <si>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</si>
  <si>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</si>
  <si>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</si>
  <si>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</si>
  <si>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</si>
  <si>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</si>
  <si>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</si>
  <si>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</si>
  <si>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</si>
  <si>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</si>
  <si>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</si>
  <si>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</si>
  <si>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</si>
  <si>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</si>
  <si>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</si>
  <si>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</si>
  <si>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</si>
  <si>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</si>
  <si>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</si>
  <si>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</si>
  <si>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</si>
  <si>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</si>
  <si>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</si>
  <si>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</si>
  <si>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</si>
  <si>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</si>
  <si>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</si>
  <si>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</si>
  <si>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</si>
  <si>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</si>
  <si>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</si>
  <si>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</si>
  <si>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</si>
  <si>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</si>
  <si>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</si>
  <si>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</si>
  <si>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</si>
  <si>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</si>
  <si>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</si>
  <si>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</si>
  <si>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</si>
  <si>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</si>
  <si>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</si>
  <si>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</si>
  <si>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</si>
  <si>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</si>
  <si>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</si>
  <si>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</si>
  <si>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</si>
  <si>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</si>
  <si>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</si>
  <si>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</si>
  <si>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</si>
  <si>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</si>
  <si>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</si>
  <si>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</si>
  <si>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</si>
  <si>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</si>
  <si>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</si>
  <si>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</si>
  <si>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</si>
  <si>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</si>
  <si>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</si>
  <si>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</si>
  <si>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</si>
  <si>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</si>
  <si>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</si>
  <si>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</si>
  <si>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</si>
  <si>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</si>
  <si>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</si>
  <si>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</si>
  <si>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</si>
  <si>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</si>
  <si>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</si>
  <si>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</si>
  <si>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</si>
  <si>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</si>
  <si>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</si>
  <si>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</si>
  <si>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</si>
  <si>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</si>
  <si>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</si>
  <si>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</si>
  <si>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</si>
  <si>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</si>
  <si>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</si>
  <si>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</si>
  <si>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</si>
  <si>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</si>
  <si>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</si>
  <si>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</si>
  <si>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</si>
  <si>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</si>
  <si>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</si>
  <si>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</si>
  <si>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</si>
  <si>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Восьмий апеляційний адміністративний суд</t>
  </si>
  <si>
    <t>79005, м. Львів, вул. Саксаганського, буд. 13</t>
  </si>
  <si>
    <t>2021 рік</t>
  </si>
  <si>
    <t>О.Б. Заверуха</t>
  </si>
  <si>
    <t>Н.Г. Левко</t>
  </si>
  <si>
    <t>(032) 236-75-22</t>
  </si>
  <si>
    <t>(032) 261-45-14</t>
  </si>
  <si>
    <t>stat@apladm.lv.court.gov.ua</t>
  </si>
  <si>
    <t>5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</si>
</sst>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5" applyNumberFormat="0" applyFill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4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7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4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4" fillId="0" borderId="18" xfId="49" applyNumberFormat="1" applyFont="1" applyFill="1" applyBorder="1" applyAlignment="1" applyProtection="1">
      <alignment horizontal="right" vertical="center" wrapText="1"/>
      <protection/>
    </xf>
    <xf numFmtId="0" fontId="68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4" fillId="0" borderId="18" xfId="0" applyNumberFormat="1" applyFont="1" applyFill="1" applyBorder="1" applyAlignment="1" applyProtection="1">
      <alignment horizontal="right" vertical="center" wrapText="1"/>
      <protection/>
    </xf>
    <xf numFmtId="3" fontId="64" fillId="0" borderId="18" xfId="49" applyNumberFormat="1" applyFont="1" applyFill="1" applyBorder="1" applyAlignment="1" applyProtection="1">
      <alignment horizontal="right" vertical="center" wrapText="1"/>
      <protection/>
    </xf>
    <xf numFmtId="3" fontId="68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9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0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0" fillId="0" borderId="18" xfId="0" applyNumberFormat="1" applyFont="1" applyFill="1" applyBorder="1" applyAlignment="1" applyProtection="1">
      <alignment horizontal="center" vertical="center" wrapText="1"/>
      <protection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  <xf numFmtId="0" fontId="4" fillId="0" borderId="10" xfId="57" applyNumberFormat="1" applyFont="1" applyFill="1" applyBorder="1" applyAlignment="1" applyProtection="1">
      <alignment horizontal="left" vertical="center"/>
      <protection/>
    </xf>
    <xf numFmtId="0" fontId="4" fillId="0" borderId="14" xfId="57" applyNumberFormat="1" applyFont="1" applyFill="1" applyBorder="1" applyAlignment="1" applyProtection="1">
      <alignment horizontal="left" vertical="center"/>
      <protection/>
    </xf>
    <xf numFmtId="3" fontId="6" fillId="0" borderId="18" xfId="0" applyNumberFormat="1" applyFont="1" applyFill="1" applyBorder="1" applyAlignment="1">
      <alignment horizontal="right" vertical="center" wrapText="1"/>
    </xf>
    <xf numFmtId="1" fontId="43" fillId="0" borderId="18" xfId="0" applyNumberFormat="1" applyFont="1" applyFill="1" applyBorder="1" applyAlignment="1">
      <alignment horizontal="right" vertical="center" wrapText="1"/>
    </xf>
    <xf numFmtId="3" fontId="43" fillId="0" borderId="18" xfId="0" applyNumberFormat="1" applyFont="1" applyFill="1" applyBorder="1" applyAlignment="1">
      <alignment horizontal="right" vertical="center" wrapText="1"/>
    </xf>
    <xf numFmtId="1" fontId="43" fillId="0" borderId="18" xfId="49" applyNumberFormat="1" applyFont="1" applyBorder="1" applyAlignment="1">
      <alignment horizontal="right" vertical="center" wrapText="1"/>
      <protection/>
    </xf>
    <xf numFmtId="3" fontId="43" fillId="0" borderId="18" xfId="49" applyNumberFormat="1" applyFont="1" applyBorder="1" applyAlignment="1">
      <alignment horizontal="right" vertical="center" wrapText="1"/>
      <protection/>
    </xf>
    <xf numFmtId="0" fontId="72" fillId="0" borderId="18" xfId="0" applyNumberFormat="1" applyFont="1" applyFill="1" applyBorder="1" applyAlignment="1" applyProtection="1">
      <alignment horizontal="right" vertical="center" wrapText="1"/>
      <protection/>
    </xf>
    <xf numFmtId="3" fontId="72" fillId="0" borderId="18" xfId="0" applyNumberFormat="1" applyFont="1" applyFill="1" applyBorder="1" applyAlignment="1" applyProtection="1">
      <alignment horizontal="right" vertical="center" wrapText="1"/>
      <protection/>
    </xf>
    <xf numFmtId="1" fontId="43" fillId="0" borderId="18" xfId="49" applyNumberFormat="1" applyFont="1" applyBorder="1" applyAlignment="1">
      <alignment horizontal="right" vertical="center"/>
      <protection/>
    </xf>
    <xf numFmtId="3" fontId="43" fillId="0" borderId="18" xfId="49" applyNumberFormat="1" applyFont="1" applyBorder="1" applyAlignment="1">
      <alignment horizontal="right" vertical="center"/>
      <protection/>
    </xf>
    <xf numFmtId="0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72" fillId="0" borderId="18" xfId="49" applyNumberFormat="1" applyFont="1" applyFill="1" applyBorder="1" applyAlignment="1" applyProtection="1">
      <alignment horizontal="righ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1" fontId="43" fillId="0" borderId="18" xfId="0" applyNumberFormat="1" applyFont="1" applyBorder="1" applyAlignment="1">
      <alignment horizontal="right" vertical="center" wrapText="1"/>
    </xf>
    <xf numFmtId="3" fontId="43" fillId="0" borderId="18" xfId="68" applyNumberFormat="1" applyFont="1" applyBorder="1" applyAlignment="1">
      <alignment horizontal="right" vertical="center" wrapText="1"/>
    </xf>
    <xf numFmtId="3" fontId="43" fillId="0" borderId="18" xfId="0" applyNumberFormat="1" applyFont="1" applyBorder="1" applyAlignment="1">
      <alignment horizontal="right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3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7"/>
      <c r="C1" s="117"/>
      <c r="D1" s="117"/>
      <c r="E1" s="116" t="s">
        <v>21</v>
      </c>
      <c r="F1" s="117"/>
      <c r="G1" s="117"/>
      <c r="H1" s="117"/>
    </row>
    <row r="2" spans="2:8" ht="12.75">
      <c r="B2" s="117"/>
      <c r="C2" s="117"/>
      <c r="D2" s="117"/>
      <c r="E2" s="117"/>
      <c r="F2" s="117"/>
      <c r="G2" s="117"/>
      <c r="H2" s="117"/>
    </row>
    <row r="3" spans="2:8" ht="35.25" customHeight="1">
      <c r="B3" s="151" t="s">
        <v>39</v>
      </c>
      <c r="C3" s="151"/>
      <c r="D3" s="151"/>
      <c r="E3" s="151"/>
      <c r="F3" s="151"/>
      <c r="G3" s="151"/>
      <c r="H3" s="151"/>
    </row>
    <row r="4" spans="2:8" ht="18.7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21"/>
      <c r="C5" s="121"/>
      <c r="D5" s="157" t="s">
        <v>120</v>
      </c>
      <c r="E5" s="157"/>
      <c r="F5" s="157"/>
      <c r="G5" s="121"/>
      <c r="H5" s="121"/>
    </row>
    <row r="6" spans="2:8" ht="12.75">
      <c r="B6" s="117"/>
      <c r="C6" s="117"/>
      <c r="D6" s="117"/>
      <c r="E6" s="122" t="s">
        <v>22</v>
      </c>
      <c r="F6" s="117"/>
      <c r="G6" s="117"/>
      <c r="H6" s="117"/>
    </row>
    <row r="7" spans="2:8" ht="12.75" customHeight="1">
      <c r="B7" s="117"/>
      <c r="C7" s="117"/>
      <c r="D7" s="117"/>
      <c r="E7" s="123"/>
      <c r="F7" s="108"/>
      <c r="G7" s="108"/>
      <c r="H7" s="108"/>
    </row>
    <row r="8" spans="2:8" ht="12.75" customHeight="1">
      <c r="B8" s="117"/>
      <c r="C8" s="117"/>
      <c r="D8" s="117"/>
      <c r="E8" s="123"/>
      <c r="F8" s="108"/>
      <c r="G8" s="108"/>
      <c r="H8" s="108"/>
    </row>
    <row r="9" spans="2:8" ht="12.75" customHeight="1">
      <c r="B9" s="124"/>
      <c r="C9" s="124"/>
      <c r="D9" s="124"/>
      <c r="E9" s="124"/>
      <c r="F9" s="117"/>
      <c r="G9" s="117"/>
      <c r="H9" s="117"/>
    </row>
    <row r="10" spans="1:8" ht="12.75" customHeight="1">
      <c r="A10" s="4"/>
      <c r="B10" s="153" t="s">
        <v>23</v>
      </c>
      <c r="C10" s="154"/>
      <c r="D10" s="155"/>
      <c r="E10" s="95" t="s">
        <v>24</v>
      </c>
      <c r="F10" s="107"/>
      <c r="G10" s="116" t="s">
        <v>40</v>
      </c>
      <c r="H10" s="117"/>
    </row>
    <row r="11" spans="1:8" ht="12.75" customHeight="1">
      <c r="A11" s="4"/>
      <c r="B11" s="96"/>
      <c r="C11" s="97"/>
      <c r="D11" s="98"/>
      <c r="E11" s="99"/>
      <c r="F11" s="108"/>
      <c r="G11" s="118" t="s">
        <v>41</v>
      </c>
      <c r="H11" s="117"/>
    </row>
    <row r="12" spans="1:8" ht="37.5" customHeight="1">
      <c r="A12" s="4"/>
      <c r="B12" s="133" t="s">
        <v>25</v>
      </c>
      <c r="C12" s="134"/>
      <c r="D12" s="135"/>
      <c r="E12" s="103" t="s">
        <v>42</v>
      </c>
      <c r="F12" s="108"/>
      <c r="G12" s="118"/>
      <c r="H12" s="117"/>
    </row>
    <row r="13" spans="1:8" ht="12.75" customHeight="1">
      <c r="A13" s="4"/>
      <c r="B13" s="100"/>
      <c r="C13" s="101"/>
      <c r="D13" s="102"/>
      <c r="E13" s="103"/>
      <c r="F13" s="117"/>
      <c r="G13" s="119" t="s">
        <v>26</v>
      </c>
      <c r="H13" s="117"/>
    </row>
    <row r="14" spans="1:8" ht="12.75" customHeight="1">
      <c r="A14" s="4"/>
      <c r="B14" s="133" t="s">
        <v>43</v>
      </c>
      <c r="C14" s="134"/>
      <c r="D14" s="135"/>
      <c r="E14" s="136" t="s">
        <v>42</v>
      </c>
      <c r="F14" s="156" t="s">
        <v>27</v>
      </c>
      <c r="G14" s="156"/>
      <c r="H14" s="156"/>
    </row>
    <row r="15" spans="1:8" ht="12.75" customHeight="1">
      <c r="A15" s="4"/>
      <c r="B15" s="133"/>
      <c r="C15" s="134"/>
      <c r="D15" s="135"/>
      <c r="E15" s="136"/>
      <c r="F15" s="146" t="s">
        <v>50</v>
      </c>
      <c r="G15" s="147"/>
      <c r="H15" s="147"/>
    </row>
    <row r="16" spans="1:8" ht="12.75" customHeight="1">
      <c r="A16" s="4"/>
      <c r="B16" s="104"/>
      <c r="C16" s="58"/>
      <c r="D16" s="105"/>
      <c r="E16" s="106"/>
      <c r="F16" s="117"/>
      <c r="G16" s="117"/>
      <c r="H16" s="117"/>
    </row>
    <row r="17" spans="1:8" ht="12.75" customHeight="1">
      <c r="A17" s="4"/>
      <c r="B17" s="133" t="s">
        <v>44</v>
      </c>
      <c r="C17" s="134"/>
      <c r="D17" s="135"/>
      <c r="E17" s="136" t="s">
        <v>42</v>
      </c>
      <c r="F17" s="158" t="s">
        <v>97</v>
      </c>
      <c r="G17" s="159"/>
      <c r="H17" s="159"/>
    </row>
    <row r="18" spans="1:8" ht="12.75" customHeight="1">
      <c r="A18" s="4"/>
      <c r="B18" s="133"/>
      <c r="C18" s="134"/>
      <c r="D18" s="135"/>
      <c r="E18" s="136"/>
      <c r="F18" s="158"/>
      <c r="G18" s="159"/>
      <c r="H18" s="159"/>
    </row>
    <row r="19" spans="1:8" ht="12.75" customHeight="1">
      <c r="A19" s="4"/>
      <c r="B19" s="104"/>
      <c r="C19" s="58"/>
      <c r="D19" s="105"/>
      <c r="E19" s="106"/>
      <c r="F19" s="108"/>
      <c r="G19" s="119"/>
      <c r="H19" s="117"/>
    </row>
    <row r="20" spans="1:8" ht="12.75" customHeight="1">
      <c r="A20" s="4"/>
      <c r="B20" s="133" t="s">
        <v>47</v>
      </c>
      <c r="C20" s="134"/>
      <c r="D20" s="135"/>
      <c r="E20" s="136" t="s">
        <v>42</v>
      </c>
      <c r="F20" s="125"/>
      <c r="G20" s="125"/>
      <c r="H20" s="125"/>
    </row>
    <row r="21" spans="1:8" ht="12.75" customHeight="1">
      <c r="A21" s="4"/>
      <c r="B21" s="133"/>
      <c r="C21" s="134"/>
      <c r="D21" s="135"/>
      <c r="E21" s="136"/>
      <c r="F21" s="156"/>
      <c r="G21" s="156"/>
      <c r="H21" s="156"/>
    </row>
    <row r="22" spans="1:8" ht="12.75" customHeight="1">
      <c r="A22" s="4"/>
      <c r="B22" s="107"/>
      <c r="C22" s="108"/>
      <c r="D22" s="109"/>
      <c r="E22" s="110"/>
      <c r="F22" s="125"/>
      <c r="G22" s="125"/>
      <c r="H22" s="125"/>
    </row>
    <row r="23" spans="1:8" ht="12.75" customHeight="1">
      <c r="A23" s="4"/>
      <c r="B23" s="133" t="s">
        <v>28</v>
      </c>
      <c r="C23" s="134"/>
      <c r="D23" s="135"/>
      <c r="E23" s="103"/>
      <c r="F23" s="108"/>
      <c r="G23" s="119"/>
      <c r="H23" s="117"/>
    </row>
    <row r="24" spans="1:8" ht="12.75" customHeight="1">
      <c r="A24" s="4"/>
      <c r="B24" s="133" t="s">
        <v>49</v>
      </c>
      <c r="C24" s="134"/>
      <c r="D24" s="135"/>
      <c r="E24" s="103"/>
      <c r="F24" s="108"/>
      <c r="G24" s="117"/>
      <c r="H24" s="117"/>
    </row>
    <row r="25" spans="2:8" ht="12.75" customHeight="1">
      <c r="B25" s="133" t="s">
        <v>29</v>
      </c>
      <c r="C25" s="134"/>
      <c r="D25" s="135"/>
      <c r="E25" s="103" t="s">
        <v>45</v>
      </c>
      <c r="F25" s="117"/>
      <c r="G25" s="117"/>
      <c r="H25" s="117"/>
    </row>
    <row r="26" spans="2:8" ht="12.75" customHeight="1">
      <c r="B26" s="148" t="s">
        <v>30</v>
      </c>
      <c r="C26" s="149"/>
      <c r="D26" s="150"/>
      <c r="E26" s="110" t="s">
        <v>31</v>
      </c>
      <c r="F26" s="117"/>
      <c r="G26" s="117"/>
      <c r="H26" s="117"/>
    </row>
    <row r="27" spans="2:8" ht="12.75" customHeight="1">
      <c r="B27" s="111"/>
      <c r="C27" s="112"/>
      <c r="D27" s="105"/>
      <c r="E27" s="113"/>
      <c r="F27" s="117"/>
      <c r="G27" s="117"/>
      <c r="H27" s="117"/>
    </row>
    <row r="28" spans="2:8" ht="12.75" customHeight="1">
      <c r="B28" s="133" t="s">
        <v>32</v>
      </c>
      <c r="C28" s="134"/>
      <c r="D28" s="135"/>
      <c r="E28" s="114" t="s">
        <v>46</v>
      </c>
      <c r="F28" s="117"/>
      <c r="G28" s="117"/>
      <c r="H28" s="117"/>
    </row>
    <row r="29" spans="2:8" ht="12.75" customHeight="1">
      <c r="B29" s="137"/>
      <c r="C29" s="138"/>
      <c r="D29" s="139"/>
      <c r="E29" s="115" t="s">
        <v>33</v>
      </c>
      <c r="F29" s="117"/>
      <c r="G29" s="117"/>
      <c r="H29" s="117"/>
    </row>
    <row r="30" spans="2:8" ht="12.75" customHeight="1">
      <c r="B30" s="108"/>
      <c r="C30" s="108"/>
      <c r="D30" s="108"/>
      <c r="E30" s="108"/>
      <c r="F30" s="117"/>
      <c r="G30" s="117"/>
      <c r="H30" s="117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0" t="s">
        <v>35</v>
      </c>
      <c r="C37" s="141"/>
      <c r="D37" s="178" t="s">
        <v>118</v>
      </c>
      <c r="E37" s="178"/>
      <c r="F37" s="178"/>
      <c r="G37" s="178"/>
      <c r="H37" s="17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2"/>
      <c r="E39" s="128"/>
      <c r="F39" s="128"/>
      <c r="G39" s="128"/>
      <c r="H39" s="129"/>
      <c r="I39" s="2"/>
    </row>
    <row r="40" spans="1:9" ht="12.75" customHeight="1">
      <c r="A40" s="4"/>
      <c r="B40" s="94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3" t="s">
        <v>119</v>
      </c>
      <c r="C41" s="144"/>
      <c r="D41" s="144"/>
      <c r="E41" s="144"/>
      <c r="F41" s="144"/>
      <c r="G41" s="144"/>
      <c r="H41" s="145"/>
    </row>
    <row r="42" spans="1:8" ht="12.75" customHeight="1">
      <c r="A42" s="4"/>
      <c r="B42" s="130" t="s">
        <v>37</v>
      </c>
      <c r="C42" s="131"/>
      <c r="D42" s="131"/>
      <c r="E42" s="131"/>
      <c r="F42" s="131"/>
      <c r="G42" s="131"/>
      <c r="H42" s="13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7"/>
      <c r="C44" s="128"/>
      <c r="D44" s="128"/>
      <c r="E44" s="128"/>
      <c r="F44" s="128"/>
      <c r="G44" s="128"/>
      <c r="H44" s="129"/>
      <c r="I44" s="2"/>
    </row>
    <row r="45" spans="1:9" ht="12.75" customHeight="1">
      <c r="A45" s="4"/>
      <c r="B45" s="130" t="s">
        <v>38</v>
      </c>
      <c r="C45" s="131"/>
      <c r="D45" s="131"/>
      <c r="E45" s="131"/>
      <c r="F45" s="131"/>
      <c r="G45" s="131"/>
      <c r="H45" s="13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&amp;L44CB61D9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40" activePane="bottomLeft" state="frozen"/>
      <selection pane="topLeft" activeCell="A1" sqref="A1"/>
      <selection pane="bottomLeft" activeCell="C53" sqref="C53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0" t="s">
        <v>20</v>
      </c>
      <c r="C1" s="160"/>
      <c r="D1" s="70">
        <v>13897</v>
      </c>
      <c r="E1" s="70">
        <v>13897</v>
      </c>
      <c r="F1" s="70">
        <v>13897</v>
      </c>
    </row>
    <row r="2" spans="1:12" ht="61.5" customHeight="1">
      <c r="A2" s="161" t="s">
        <v>0</v>
      </c>
      <c r="B2" s="162" t="s">
        <v>73</v>
      </c>
      <c r="C2" s="164" t="s">
        <v>54</v>
      </c>
      <c r="D2" s="166" t="s">
        <v>48</v>
      </c>
      <c r="E2" s="166" t="s">
        <v>13</v>
      </c>
      <c r="F2" s="166"/>
      <c r="G2" s="164" t="s">
        <v>6</v>
      </c>
      <c r="H2" s="164"/>
      <c r="I2" s="164" t="s">
        <v>55</v>
      </c>
      <c r="J2" s="164"/>
      <c r="K2" s="164" t="s">
        <v>72</v>
      </c>
      <c r="L2" s="164"/>
    </row>
    <row r="3" spans="1:12" ht="36" customHeight="1">
      <c r="A3" s="161"/>
      <c r="B3" s="162"/>
      <c r="C3" s="164"/>
      <c r="D3" s="166"/>
      <c r="E3" s="163" t="s">
        <v>7</v>
      </c>
      <c r="F3" s="163" t="s">
        <v>12</v>
      </c>
      <c r="G3" s="165" t="s">
        <v>7</v>
      </c>
      <c r="H3" s="165" t="s">
        <v>8</v>
      </c>
      <c r="I3" s="165" t="s">
        <v>7</v>
      </c>
      <c r="J3" s="165" t="s">
        <v>8</v>
      </c>
      <c r="K3" s="165" t="s">
        <v>7</v>
      </c>
      <c r="L3" s="165" t="s">
        <v>11</v>
      </c>
    </row>
    <row r="4" spans="1:12" ht="64.5" customHeight="1">
      <c r="A4" s="161"/>
      <c r="B4" s="162"/>
      <c r="C4" s="164"/>
      <c r="D4" s="166"/>
      <c r="E4" s="163"/>
      <c r="F4" s="163"/>
      <c r="G4" s="165"/>
      <c r="H4" s="165"/>
      <c r="I4" s="165"/>
      <c r="J4" s="165"/>
      <c r="K4" s="165"/>
      <c r="L4" s="165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5">
        <v>0</v>
      </c>
      <c r="E7" s="75">
        <v>0</v>
      </c>
      <c r="F7" s="85">
        <v>0</v>
      </c>
      <c r="G7" s="75">
        <v>0</v>
      </c>
      <c r="H7" s="85">
        <v>0</v>
      </c>
      <c r="I7" s="75">
        <v>0</v>
      </c>
      <c r="J7" s="85">
        <v>0</v>
      </c>
      <c r="K7" s="75">
        <v>0</v>
      </c>
      <c r="L7" s="85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5">
        <v>0</v>
      </c>
      <c r="E8" s="75">
        <v>0</v>
      </c>
      <c r="F8" s="85">
        <v>0</v>
      </c>
      <c r="G8" s="75">
        <v>0</v>
      </c>
      <c r="H8" s="85">
        <v>0</v>
      </c>
      <c r="I8" s="75">
        <v>0</v>
      </c>
      <c r="J8" s="85">
        <v>0</v>
      </c>
      <c r="K8" s="75">
        <v>0</v>
      </c>
      <c r="L8" s="85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5">
        <v>0</v>
      </c>
      <c r="E9" s="75">
        <v>0</v>
      </c>
      <c r="F9" s="85">
        <v>0</v>
      </c>
      <c r="G9" s="75">
        <v>0</v>
      </c>
      <c r="H9" s="85">
        <v>0</v>
      </c>
      <c r="I9" s="75">
        <v>0</v>
      </c>
      <c r="J9" s="85">
        <v>0</v>
      </c>
      <c r="K9" s="75">
        <v>0</v>
      </c>
      <c r="L9" s="85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5">
        <v>0</v>
      </c>
      <c r="E10" s="75">
        <v>0</v>
      </c>
      <c r="F10" s="85">
        <v>0</v>
      </c>
      <c r="G10" s="75">
        <v>0</v>
      </c>
      <c r="H10" s="85">
        <v>0</v>
      </c>
      <c r="I10" s="75">
        <v>0</v>
      </c>
      <c r="J10" s="85">
        <v>0</v>
      </c>
      <c r="K10" s="75">
        <v>0</v>
      </c>
      <c r="L10" s="85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5">
        <v>0</v>
      </c>
      <c r="E11" s="75">
        <v>0</v>
      </c>
      <c r="F11" s="85">
        <v>0</v>
      </c>
      <c r="G11" s="75">
        <v>0</v>
      </c>
      <c r="H11" s="85">
        <v>0</v>
      </c>
      <c r="I11" s="75">
        <v>0</v>
      </c>
      <c r="J11" s="85">
        <v>0</v>
      </c>
      <c r="K11" s="75">
        <v>0</v>
      </c>
      <c r="L11" s="85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5">
        <v>0</v>
      </c>
      <c r="E12" s="75">
        <v>0</v>
      </c>
      <c r="F12" s="85">
        <v>0</v>
      </c>
      <c r="G12" s="75">
        <v>0</v>
      </c>
      <c r="H12" s="85">
        <v>0</v>
      </c>
      <c r="I12" s="75">
        <v>0</v>
      </c>
      <c r="J12" s="85">
        <v>0</v>
      </c>
      <c r="K12" s="75">
        <v>0</v>
      </c>
      <c r="L12" s="85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5">
        <v>0</v>
      </c>
      <c r="E13" s="75">
        <v>0</v>
      </c>
      <c r="F13" s="85">
        <v>0</v>
      </c>
      <c r="G13" s="75">
        <v>0</v>
      </c>
      <c r="H13" s="85">
        <v>0</v>
      </c>
      <c r="I13" s="75">
        <v>0</v>
      </c>
      <c r="J13" s="85">
        <v>0</v>
      </c>
      <c r="K13" s="75">
        <v>0</v>
      </c>
      <c r="L13" s="85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5">
        <v>0</v>
      </c>
      <c r="E14" s="75">
        <v>0</v>
      </c>
      <c r="F14" s="85">
        <v>0</v>
      </c>
      <c r="G14" s="75">
        <v>0</v>
      </c>
      <c r="H14" s="85">
        <v>0</v>
      </c>
      <c r="I14" s="75">
        <v>0</v>
      </c>
      <c r="J14" s="85">
        <v>0</v>
      </c>
      <c r="K14" s="75">
        <v>0</v>
      </c>
      <c r="L14" s="85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5">
        <v>0</v>
      </c>
      <c r="E15" s="75">
        <v>0</v>
      </c>
      <c r="F15" s="85">
        <v>0</v>
      </c>
      <c r="G15" s="75">
        <v>0</v>
      </c>
      <c r="H15" s="85">
        <v>0</v>
      </c>
      <c r="I15" s="75">
        <v>0</v>
      </c>
      <c r="J15" s="85">
        <v>0</v>
      </c>
      <c r="K15" s="75">
        <v>0</v>
      </c>
      <c r="L15" s="85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5">
        <v>0</v>
      </c>
      <c r="E16" s="75">
        <v>0</v>
      </c>
      <c r="F16" s="85">
        <v>0</v>
      </c>
      <c r="G16" s="75">
        <v>0</v>
      </c>
      <c r="H16" s="85">
        <v>0</v>
      </c>
      <c r="I16" s="75">
        <v>0</v>
      </c>
      <c r="J16" s="85">
        <v>0</v>
      </c>
      <c r="K16" s="75">
        <v>0</v>
      </c>
      <c r="L16" s="85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5">
        <v>0</v>
      </c>
      <c r="E17" s="75">
        <v>0</v>
      </c>
      <c r="F17" s="85">
        <v>0</v>
      </c>
      <c r="G17" s="75">
        <v>0</v>
      </c>
      <c r="H17" s="85">
        <v>0</v>
      </c>
      <c r="I17" s="75">
        <v>0</v>
      </c>
      <c r="J17" s="85">
        <v>0</v>
      </c>
      <c r="K17" s="75">
        <v>0</v>
      </c>
      <c r="L17" s="85">
        <v>0</v>
      </c>
    </row>
    <row r="18" spans="1:12" ht="21" customHeight="1">
      <c r="A18" s="61">
        <v>13</v>
      </c>
      <c r="B18" s="120" t="s">
        <v>104</v>
      </c>
      <c r="C18" s="75">
        <v>0</v>
      </c>
      <c r="D18" s="85">
        <v>0</v>
      </c>
      <c r="E18" s="75">
        <v>0</v>
      </c>
      <c r="F18" s="85">
        <v>0</v>
      </c>
      <c r="G18" s="75">
        <v>0</v>
      </c>
      <c r="H18" s="85">
        <v>0</v>
      </c>
      <c r="I18" s="75">
        <v>0</v>
      </c>
      <c r="J18" s="85">
        <v>0</v>
      </c>
      <c r="K18" s="75">
        <v>0</v>
      </c>
      <c r="L18" s="85">
        <v>0</v>
      </c>
    </row>
    <row r="19" spans="1:12" ht="21" customHeight="1">
      <c r="A19" s="61">
        <v>14</v>
      </c>
      <c r="B19" s="120" t="s">
        <v>105</v>
      </c>
      <c r="C19" s="75">
        <v>0</v>
      </c>
      <c r="D19" s="85">
        <v>0</v>
      </c>
      <c r="E19" s="75">
        <v>0</v>
      </c>
      <c r="F19" s="85">
        <v>0</v>
      </c>
      <c r="G19" s="75">
        <v>0</v>
      </c>
      <c r="H19" s="85">
        <v>0</v>
      </c>
      <c r="I19" s="75">
        <v>0</v>
      </c>
      <c r="J19" s="85">
        <v>0</v>
      </c>
      <c r="K19" s="75">
        <v>0</v>
      </c>
      <c r="L19" s="85">
        <v>0</v>
      </c>
    </row>
    <row r="20" spans="1:12" ht="21" customHeight="1">
      <c r="A20" s="61">
        <v>15</v>
      </c>
      <c r="B20" s="120" t="s">
        <v>109</v>
      </c>
      <c r="C20" s="75">
        <v>0</v>
      </c>
      <c r="D20" s="85">
        <v>0</v>
      </c>
      <c r="E20" s="75">
        <v>0</v>
      </c>
      <c r="F20" s="85">
        <v>0</v>
      </c>
      <c r="G20" s="75">
        <v>0</v>
      </c>
      <c r="H20" s="85">
        <v>0</v>
      </c>
      <c r="I20" s="75">
        <v>0</v>
      </c>
      <c r="J20" s="85">
        <v>0</v>
      </c>
      <c r="K20" s="75">
        <v>0</v>
      </c>
      <c r="L20" s="85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5">
        <f aca="true" t="shared" si="1" ref="D21:L21">SUM(D22:D23)</f>
        <v>0</v>
      </c>
      <c r="E21" s="75">
        <f t="shared" si="1"/>
        <v>0</v>
      </c>
      <c r="F21" s="85">
        <f t="shared" si="1"/>
        <v>0</v>
      </c>
      <c r="G21" s="75">
        <f t="shared" si="1"/>
        <v>0</v>
      </c>
      <c r="H21" s="85">
        <f t="shared" si="1"/>
        <v>0</v>
      </c>
      <c r="I21" s="75">
        <f t="shared" si="1"/>
        <v>0</v>
      </c>
      <c r="J21" s="85">
        <f t="shared" si="1"/>
        <v>0</v>
      </c>
      <c r="K21" s="75">
        <f t="shared" si="1"/>
        <v>0</v>
      </c>
      <c r="L21" s="85">
        <f t="shared" si="1"/>
        <v>0</v>
      </c>
    </row>
    <row r="22" spans="1:12" ht="14.25" customHeight="1">
      <c r="A22" s="61">
        <v>17</v>
      </c>
      <c r="B22" s="126" t="s">
        <v>1</v>
      </c>
      <c r="C22" s="75">
        <v>0</v>
      </c>
      <c r="D22" s="85">
        <v>0</v>
      </c>
      <c r="E22" s="75">
        <v>0</v>
      </c>
      <c r="F22" s="85">
        <v>0</v>
      </c>
      <c r="G22" s="75">
        <v>0</v>
      </c>
      <c r="H22" s="85">
        <v>0</v>
      </c>
      <c r="I22" s="75">
        <v>0</v>
      </c>
      <c r="J22" s="85">
        <v>0</v>
      </c>
      <c r="K22" s="75">
        <v>0</v>
      </c>
      <c r="L22" s="85">
        <v>0</v>
      </c>
    </row>
    <row r="23" spans="1:12" ht="23.25" customHeight="1">
      <c r="A23" s="61">
        <v>18</v>
      </c>
      <c r="B23" s="126" t="s">
        <v>2</v>
      </c>
      <c r="C23" s="75">
        <v>0</v>
      </c>
      <c r="D23" s="85">
        <v>0</v>
      </c>
      <c r="E23" s="75">
        <v>0</v>
      </c>
      <c r="F23" s="85">
        <v>0</v>
      </c>
      <c r="G23" s="75">
        <v>0</v>
      </c>
      <c r="H23" s="85">
        <v>0</v>
      </c>
      <c r="I23" s="75">
        <v>0</v>
      </c>
      <c r="J23" s="85">
        <v>0</v>
      </c>
      <c r="K23" s="75">
        <v>0</v>
      </c>
      <c r="L23" s="85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5">
        <v>0</v>
      </c>
      <c r="E24" s="75">
        <v>0</v>
      </c>
      <c r="F24" s="85">
        <v>0</v>
      </c>
      <c r="G24" s="75">
        <v>0</v>
      </c>
      <c r="H24" s="85">
        <v>0</v>
      </c>
      <c r="I24" s="75">
        <v>0</v>
      </c>
      <c r="J24" s="85">
        <v>0</v>
      </c>
      <c r="K24" s="75">
        <v>0</v>
      </c>
      <c r="L24" s="85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5">
        <v>0</v>
      </c>
      <c r="E25" s="75">
        <v>0</v>
      </c>
      <c r="F25" s="85">
        <v>0</v>
      </c>
      <c r="G25" s="75">
        <v>0</v>
      </c>
      <c r="H25" s="85">
        <v>0</v>
      </c>
      <c r="I25" s="75">
        <v>0</v>
      </c>
      <c r="J25" s="85">
        <v>0</v>
      </c>
      <c r="K25" s="75">
        <v>0</v>
      </c>
      <c r="L25" s="85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5">
        <v>0</v>
      </c>
      <c r="E26" s="75">
        <v>0</v>
      </c>
      <c r="F26" s="85">
        <v>0</v>
      </c>
      <c r="G26" s="75">
        <v>0</v>
      </c>
      <c r="H26" s="85">
        <v>0</v>
      </c>
      <c r="I26" s="75">
        <v>0</v>
      </c>
      <c r="J26" s="85">
        <v>0</v>
      </c>
      <c r="K26" s="75">
        <v>0</v>
      </c>
      <c r="L26" s="85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5">
        <v>0</v>
      </c>
      <c r="E27" s="75">
        <v>0</v>
      </c>
      <c r="F27" s="85">
        <v>0</v>
      </c>
      <c r="G27" s="75">
        <v>0</v>
      </c>
      <c r="H27" s="85">
        <v>0</v>
      </c>
      <c r="I27" s="75">
        <v>0</v>
      </c>
      <c r="J27" s="85">
        <v>0</v>
      </c>
      <c r="K27" s="75">
        <v>0</v>
      </c>
      <c r="L27" s="85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4">
        <f aca="true" t="shared" si="2" ref="D28:L28">SUM(D29:D38)</f>
        <v>0</v>
      </c>
      <c r="E28" s="74">
        <f t="shared" si="2"/>
        <v>0</v>
      </c>
      <c r="F28" s="84">
        <f t="shared" si="2"/>
        <v>0</v>
      </c>
      <c r="G28" s="74">
        <f t="shared" si="2"/>
        <v>0</v>
      </c>
      <c r="H28" s="84">
        <f t="shared" si="2"/>
        <v>0</v>
      </c>
      <c r="I28" s="74">
        <f t="shared" si="2"/>
        <v>0</v>
      </c>
      <c r="J28" s="84">
        <f t="shared" si="2"/>
        <v>0</v>
      </c>
      <c r="K28" s="74">
        <f t="shared" si="2"/>
        <v>0</v>
      </c>
      <c r="L28" s="84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5">
        <v>0</v>
      </c>
      <c r="E29" s="75">
        <v>0</v>
      </c>
      <c r="F29" s="85">
        <v>0</v>
      </c>
      <c r="G29" s="75">
        <v>0</v>
      </c>
      <c r="H29" s="85">
        <v>0</v>
      </c>
      <c r="I29" s="75">
        <v>0</v>
      </c>
      <c r="J29" s="85">
        <v>0</v>
      </c>
      <c r="K29" s="75">
        <v>0</v>
      </c>
      <c r="L29" s="85">
        <v>0</v>
      </c>
    </row>
    <row r="30" spans="1:12" ht="15">
      <c r="A30" s="61">
        <v>25</v>
      </c>
      <c r="B30" s="64" t="s">
        <v>1</v>
      </c>
      <c r="C30" s="75">
        <v>0</v>
      </c>
      <c r="D30" s="85">
        <v>0</v>
      </c>
      <c r="E30" s="75">
        <v>0</v>
      </c>
      <c r="F30" s="85">
        <v>0</v>
      </c>
      <c r="G30" s="75">
        <v>0</v>
      </c>
      <c r="H30" s="85">
        <v>0</v>
      </c>
      <c r="I30" s="75">
        <v>0</v>
      </c>
      <c r="J30" s="85">
        <v>0</v>
      </c>
      <c r="K30" s="75">
        <v>0</v>
      </c>
      <c r="L30" s="85">
        <v>0</v>
      </c>
    </row>
    <row r="31" spans="1:12" ht="15">
      <c r="A31" s="61">
        <v>26</v>
      </c>
      <c r="B31" s="64" t="s">
        <v>104</v>
      </c>
      <c r="C31" s="75">
        <v>0</v>
      </c>
      <c r="D31" s="85">
        <v>0</v>
      </c>
      <c r="E31" s="75">
        <v>0</v>
      </c>
      <c r="F31" s="85">
        <v>0</v>
      </c>
      <c r="G31" s="75">
        <v>0</v>
      </c>
      <c r="H31" s="85">
        <v>0</v>
      </c>
      <c r="I31" s="75">
        <v>0</v>
      </c>
      <c r="J31" s="85">
        <v>0</v>
      </c>
      <c r="K31" s="75">
        <v>0</v>
      </c>
      <c r="L31" s="85">
        <v>0</v>
      </c>
    </row>
    <row r="32" spans="1:12" ht="15">
      <c r="A32" s="61">
        <v>27</v>
      </c>
      <c r="B32" s="64" t="s">
        <v>105</v>
      </c>
      <c r="C32" s="75">
        <v>0</v>
      </c>
      <c r="D32" s="85">
        <v>0</v>
      </c>
      <c r="E32" s="75">
        <v>0</v>
      </c>
      <c r="F32" s="85">
        <v>0</v>
      </c>
      <c r="G32" s="75">
        <v>0</v>
      </c>
      <c r="H32" s="85">
        <v>0</v>
      </c>
      <c r="I32" s="75">
        <v>0</v>
      </c>
      <c r="J32" s="85">
        <v>0</v>
      </c>
      <c r="K32" s="75">
        <v>0</v>
      </c>
      <c r="L32" s="85">
        <v>0</v>
      </c>
    </row>
    <row r="33" spans="1:12" ht="75">
      <c r="A33" s="61">
        <v>28</v>
      </c>
      <c r="B33" s="64" t="s">
        <v>82</v>
      </c>
      <c r="C33" s="75">
        <v>0</v>
      </c>
      <c r="D33" s="85">
        <v>0</v>
      </c>
      <c r="E33" s="75">
        <v>0</v>
      </c>
      <c r="F33" s="85">
        <v>0</v>
      </c>
      <c r="G33" s="75">
        <v>0</v>
      </c>
      <c r="H33" s="85">
        <v>0</v>
      </c>
      <c r="I33" s="75">
        <v>0</v>
      </c>
      <c r="J33" s="85">
        <v>0</v>
      </c>
      <c r="K33" s="75">
        <v>0</v>
      </c>
      <c r="L33" s="85">
        <v>0</v>
      </c>
    </row>
    <row r="34" spans="1:12" ht="45">
      <c r="A34" s="61">
        <v>29</v>
      </c>
      <c r="B34" s="64" t="s">
        <v>83</v>
      </c>
      <c r="C34" s="75">
        <v>0</v>
      </c>
      <c r="D34" s="85">
        <v>0</v>
      </c>
      <c r="E34" s="75">
        <v>0</v>
      </c>
      <c r="F34" s="85">
        <v>0</v>
      </c>
      <c r="G34" s="75">
        <v>0</v>
      </c>
      <c r="H34" s="85">
        <v>0</v>
      </c>
      <c r="I34" s="75">
        <v>0</v>
      </c>
      <c r="J34" s="85">
        <v>0</v>
      </c>
      <c r="K34" s="75">
        <v>0</v>
      </c>
      <c r="L34" s="85">
        <v>0</v>
      </c>
    </row>
    <row r="35" spans="1:12" ht="30">
      <c r="A35" s="61">
        <v>30</v>
      </c>
      <c r="B35" s="64" t="s">
        <v>108</v>
      </c>
      <c r="C35" s="75">
        <v>0</v>
      </c>
      <c r="D35" s="85">
        <v>0</v>
      </c>
      <c r="E35" s="75">
        <v>0</v>
      </c>
      <c r="F35" s="85">
        <v>0</v>
      </c>
      <c r="G35" s="75">
        <v>0</v>
      </c>
      <c r="H35" s="85">
        <v>0</v>
      </c>
      <c r="I35" s="75">
        <v>0</v>
      </c>
      <c r="J35" s="85">
        <v>0</v>
      </c>
      <c r="K35" s="75">
        <v>0</v>
      </c>
      <c r="L35" s="85">
        <v>0</v>
      </c>
    </row>
    <row r="36" spans="1:12" ht="30">
      <c r="A36" s="61">
        <v>31</v>
      </c>
      <c r="B36" s="64" t="s">
        <v>14</v>
      </c>
      <c r="C36" s="75">
        <v>0</v>
      </c>
      <c r="D36" s="85">
        <v>0</v>
      </c>
      <c r="E36" s="75">
        <v>0</v>
      </c>
      <c r="F36" s="85">
        <v>0</v>
      </c>
      <c r="G36" s="75">
        <v>0</v>
      </c>
      <c r="H36" s="85">
        <v>0</v>
      </c>
      <c r="I36" s="75">
        <v>0</v>
      </c>
      <c r="J36" s="85">
        <v>0</v>
      </c>
      <c r="K36" s="75">
        <v>0</v>
      </c>
      <c r="L36" s="85">
        <v>0</v>
      </c>
    </row>
    <row r="37" spans="1:12" ht="15">
      <c r="A37" s="61">
        <v>32</v>
      </c>
      <c r="B37" s="64" t="s">
        <v>15</v>
      </c>
      <c r="C37" s="75">
        <v>0</v>
      </c>
      <c r="D37" s="85">
        <v>0</v>
      </c>
      <c r="E37" s="75">
        <v>0</v>
      </c>
      <c r="F37" s="85">
        <v>0</v>
      </c>
      <c r="G37" s="75">
        <v>0</v>
      </c>
      <c r="H37" s="85">
        <v>0</v>
      </c>
      <c r="I37" s="75">
        <v>0</v>
      </c>
      <c r="J37" s="85">
        <v>0</v>
      </c>
      <c r="K37" s="75">
        <v>0</v>
      </c>
      <c r="L37" s="85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5">
        <v>0</v>
      </c>
      <c r="E38" s="75">
        <v>0</v>
      </c>
      <c r="F38" s="85">
        <v>0</v>
      </c>
      <c r="G38" s="75">
        <v>0</v>
      </c>
      <c r="H38" s="85">
        <v>0</v>
      </c>
      <c r="I38" s="75">
        <v>0</v>
      </c>
      <c r="J38" s="85">
        <v>0</v>
      </c>
      <c r="K38" s="75">
        <v>0</v>
      </c>
      <c r="L38" s="85">
        <v>0</v>
      </c>
    </row>
    <row r="39" spans="1:12" ht="31.5" customHeight="1">
      <c r="A39" s="61">
        <v>34</v>
      </c>
      <c r="B39" s="63" t="s">
        <v>115</v>
      </c>
      <c r="C39" s="180">
        <f>SUM(C40,C47,C48,C49)</f>
        <v>8511</v>
      </c>
      <c r="D39" s="180">
        <f aca="true" t="shared" si="3" ref="D39:K39">SUM(D40,D47,D48,D49)</f>
        <v>40098622.8499995</v>
      </c>
      <c r="E39" s="180">
        <f t="shared" si="3"/>
        <v>11433</v>
      </c>
      <c r="F39" s="180">
        <f t="shared" si="3"/>
        <v>36923035.9299997</v>
      </c>
      <c r="G39" s="180">
        <f t="shared" si="3"/>
        <v>292</v>
      </c>
      <c r="H39" s="180">
        <f t="shared" si="3"/>
        <v>1026253.289999999</v>
      </c>
      <c r="I39" s="180">
        <f t="shared" si="3"/>
        <v>68</v>
      </c>
      <c r="J39" s="180">
        <f t="shared" si="3"/>
        <v>291280.78</v>
      </c>
      <c r="K39" s="180">
        <f t="shared" si="3"/>
        <v>2013</v>
      </c>
      <c r="L39" s="180">
        <f>SUM(L40,L47,L48,L49)</f>
        <v>3761583.93999999</v>
      </c>
    </row>
    <row r="40" spans="1:12" ht="21" customHeight="1">
      <c r="A40" s="61">
        <v>35</v>
      </c>
      <c r="B40" s="64" t="s">
        <v>85</v>
      </c>
      <c r="C40" s="182">
        <f>SUM(C41,C44)</f>
        <v>1</v>
      </c>
      <c r="D40" s="182">
        <f>SUM(D41,D44)</f>
        <v>908</v>
      </c>
      <c r="E40" s="182">
        <f aca="true" t="shared" si="4" ref="E40:L40">SUM(E41,E44)</f>
        <v>0</v>
      </c>
      <c r="F40" s="182">
        <f t="shared" si="4"/>
        <v>0</v>
      </c>
      <c r="G40" s="182">
        <f t="shared" si="4"/>
        <v>0</v>
      </c>
      <c r="H40" s="182">
        <f t="shared" si="4"/>
        <v>0</v>
      </c>
      <c r="I40" s="182">
        <f t="shared" si="4"/>
        <v>0</v>
      </c>
      <c r="J40" s="182">
        <f t="shared" si="4"/>
        <v>0</v>
      </c>
      <c r="K40" s="182">
        <f t="shared" si="4"/>
        <v>1</v>
      </c>
      <c r="L40" s="182">
        <f t="shared" si="4"/>
        <v>908</v>
      </c>
    </row>
    <row r="41" spans="1:12" ht="19.5" customHeight="1">
      <c r="A41" s="61">
        <v>36</v>
      </c>
      <c r="B41" s="64" t="s">
        <v>86</v>
      </c>
      <c r="C41" s="184">
        <v>1</v>
      </c>
      <c r="D41" s="184">
        <v>908</v>
      </c>
      <c r="E41" s="186">
        <v>0</v>
      </c>
      <c r="F41" s="186">
        <v>0</v>
      </c>
      <c r="G41" s="184">
        <v>0</v>
      </c>
      <c r="H41" s="184">
        <v>0</v>
      </c>
      <c r="I41" s="188">
        <v>0</v>
      </c>
      <c r="J41" s="188">
        <v>0</v>
      </c>
      <c r="K41" s="186">
        <v>1</v>
      </c>
      <c r="L41" s="186">
        <v>908</v>
      </c>
    </row>
    <row r="42" spans="1:12" ht="16.5" customHeight="1">
      <c r="A42" s="61">
        <v>37</v>
      </c>
      <c r="B42" s="65" t="s">
        <v>87</v>
      </c>
      <c r="C42" s="76">
        <v>0</v>
      </c>
      <c r="D42" s="86">
        <v>0</v>
      </c>
      <c r="E42" s="77">
        <v>0</v>
      </c>
      <c r="F42" s="87">
        <v>0</v>
      </c>
      <c r="G42" s="76">
        <v>0</v>
      </c>
      <c r="H42" s="86">
        <v>0</v>
      </c>
      <c r="I42" s="78">
        <v>0</v>
      </c>
      <c r="J42" s="91">
        <v>0</v>
      </c>
      <c r="K42" s="77">
        <v>0</v>
      </c>
      <c r="L42" s="87">
        <v>0</v>
      </c>
    </row>
    <row r="43" spans="1:12" ht="16.5" customHeight="1">
      <c r="A43" s="61">
        <v>38</v>
      </c>
      <c r="B43" s="65" t="s">
        <v>76</v>
      </c>
      <c r="C43" s="183">
        <v>1</v>
      </c>
      <c r="D43" s="184">
        <v>908</v>
      </c>
      <c r="E43" s="185">
        <v>0</v>
      </c>
      <c r="F43" s="186">
        <v>0</v>
      </c>
      <c r="G43" s="183">
        <v>0</v>
      </c>
      <c r="H43" s="184">
        <v>0</v>
      </c>
      <c r="I43" s="187">
        <v>0</v>
      </c>
      <c r="J43" s="188">
        <v>0</v>
      </c>
      <c r="K43" s="185">
        <v>1</v>
      </c>
      <c r="L43" s="186">
        <v>908</v>
      </c>
    </row>
    <row r="44" spans="1:12" ht="21" customHeight="1">
      <c r="A44" s="61">
        <v>39</v>
      </c>
      <c r="B44" s="64" t="s">
        <v>88</v>
      </c>
      <c r="C44" s="76">
        <v>0</v>
      </c>
      <c r="D44" s="86">
        <v>0</v>
      </c>
      <c r="E44" s="77">
        <v>0</v>
      </c>
      <c r="F44" s="87">
        <v>0</v>
      </c>
      <c r="G44" s="76">
        <v>0</v>
      </c>
      <c r="H44" s="86">
        <v>0</v>
      </c>
      <c r="I44" s="78">
        <v>0</v>
      </c>
      <c r="J44" s="91">
        <v>0</v>
      </c>
      <c r="K44" s="77">
        <v>0</v>
      </c>
      <c r="L44" s="87">
        <v>0</v>
      </c>
    </row>
    <row r="45" spans="1:12" ht="30" customHeight="1">
      <c r="A45" s="61">
        <v>40</v>
      </c>
      <c r="B45" s="65" t="s">
        <v>89</v>
      </c>
      <c r="C45" s="76">
        <v>0</v>
      </c>
      <c r="D45" s="86">
        <v>0</v>
      </c>
      <c r="E45" s="77">
        <v>0</v>
      </c>
      <c r="F45" s="87">
        <v>0</v>
      </c>
      <c r="G45" s="76">
        <v>0</v>
      </c>
      <c r="H45" s="86">
        <v>0</v>
      </c>
      <c r="I45" s="78">
        <v>0</v>
      </c>
      <c r="J45" s="91">
        <v>0</v>
      </c>
      <c r="K45" s="77">
        <v>0</v>
      </c>
      <c r="L45" s="87">
        <v>0</v>
      </c>
    </row>
    <row r="46" spans="1:12" ht="21" customHeight="1">
      <c r="A46" s="61">
        <v>41</v>
      </c>
      <c r="B46" s="65" t="s">
        <v>79</v>
      </c>
      <c r="C46" s="76">
        <v>0</v>
      </c>
      <c r="D46" s="86">
        <v>0</v>
      </c>
      <c r="E46" s="77">
        <v>0</v>
      </c>
      <c r="F46" s="87">
        <v>0</v>
      </c>
      <c r="G46" s="76">
        <v>0</v>
      </c>
      <c r="H46" s="86">
        <v>0</v>
      </c>
      <c r="I46" s="78">
        <v>0</v>
      </c>
      <c r="J46" s="91">
        <v>0</v>
      </c>
      <c r="K46" s="77">
        <v>0</v>
      </c>
      <c r="L46" s="87">
        <v>0</v>
      </c>
    </row>
    <row r="47" spans="1:12" ht="45" customHeight="1">
      <c r="A47" s="61">
        <v>42</v>
      </c>
      <c r="B47" s="64" t="s">
        <v>90</v>
      </c>
      <c r="C47" s="184">
        <v>7233</v>
      </c>
      <c r="D47" s="184">
        <v>36629095.8499995</v>
      </c>
      <c r="E47" s="186">
        <v>10566</v>
      </c>
      <c r="F47" s="186">
        <v>35068685.9099997</v>
      </c>
      <c r="G47" s="184">
        <v>270</v>
      </c>
      <c r="H47" s="184">
        <v>987170.589999999</v>
      </c>
      <c r="I47" s="188">
        <v>58</v>
      </c>
      <c r="J47" s="188">
        <v>268580.78</v>
      </c>
      <c r="K47" s="186">
        <v>1310</v>
      </c>
      <c r="L47" s="186">
        <v>2167135.93999999</v>
      </c>
    </row>
    <row r="48" spans="1:12" ht="30" customHeight="1">
      <c r="A48" s="61">
        <v>43</v>
      </c>
      <c r="B48" s="66" t="s">
        <v>16</v>
      </c>
      <c r="C48" s="184">
        <v>1269</v>
      </c>
      <c r="D48" s="184">
        <v>3463852</v>
      </c>
      <c r="E48" s="186">
        <v>860</v>
      </c>
      <c r="F48" s="186">
        <v>1849583.02</v>
      </c>
      <c r="G48" s="184">
        <v>21</v>
      </c>
      <c r="H48" s="184">
        <v>38401.7</v>
      </c>
      <c r="I48" s="188">
        <v>10</v>
      </c>
      <c r="J48" s="188">
        <v>22700</v>
      </c>
      <c r="K48" s="186">
        <v>702</v>
      </c>
      <c r="L48" s="186">
        <v>1593540</v>
      </c>
    </row>
    <row r="49" spans="1:12" ht="51" customHeight="1">
      <c r="A49" s="61">
        <v>44</v>
      </c>
      <c r="B49" s="64" t="s">
        <v>91</v>
      </c>
      <c r="C49" s="184">
        <v>8</v>
      </c>
      <c r="D49" s="184">
        <v>4767</v>
      </c>
      <c r="E49" s="186">
        <v>7</v>
      </c>
      <c r="F49" s="186">
        <v>4767</v>
      </c>
      <c r="G49" s="184">
        <v>1</v>
      </c>
      <c r="H49" s="184">
        <v>681</v>
      </c>
      <c r="I49" s="188">
        <v>0</v>
      </c>
      <c r="J49" s="188">
        <v>0</v>
      </c>
      <c r="K49" s="186">
        <v>0</v>
      </c>
      <c r="L49" s="186">
        <v>0</v>
      </c>
    </row>
    <row r="50" spans="1:12" ht="21.75" customHeight="1">
      <c r="A50" s="61">
        <v>45</v>
      </c>
      <c r="B50" s="63" t="s">
        <v>116</v>
      </c>
      <c r="C50" s="180">
        <f>SUM(C51:C54)</f>
        <v>43</v>
      </c>
      <c r="D50" s="180">
        <f aca="true" t="shared" si="5" ref="D50:L50">SUM(D51:D54)</f>
        <v>3445.8600000000006</v>
      </c>
      <c r="E50" s="180">
        <f t="shared" si="5"/>
        <v>47</v>
      </c>
      <c r="F50" s="180">
        <f t="shared" si="5"/>
        <v>4391.96</v>
      </c>
      <c r="G50" s="180">
        <f t="shared" si="5"/>
        <v>0</v>
      </c>
      <c r="H50" s="180">
        <f t="shared" si="5"/>
        <v>0</v>
      </c>
      <c r="I50" s="180">
        <f t="shared" si="5"/>
        <v>0</v>
      </c>
      <c r="J50" s="180">
        <f t="shared" si="5"/>
        <v>0</v>
      </c>
      <c r="K50" s="180">
        <f t="shared" si="5"/>
        <v>0</v>
      </c>
      <c r="L50" s="180">
        <f t="shared" si="5"/>
        <v>0</v>
      </c>
    </row>
    <row r="51" spans="1:12" ht="18.75" customHeight="1">
      <c r="A51" s="61">
        <v>46</v>
      </c>
      <c r="B51" s="64" t="s">
        <v>9</v>
      </c>
      <c r="C51" s="182">
        <v>7</v>
      </c>
      <c r="D51" s="182">
        <v>1103.22</v>
      </c>
      <c r="E51" s="190">
        <v>10</v>
      </c>
      <c r="F51" s="190">
        <v>1107.37</v>
      </c>
      <c r="G51" s="182">
        <v>0</v>
      </c>
      <c r="H51" s="184">
        <v>0</v>
      </c>
      <c r="I51" s="188">
        <v>0</v>
      </c>
      <c r="J51" s="188">
        <v>0</v>
      </c>
      <c r="K51" s="190">
        <v>0</v>
      </c>
      <c r="L51" s="190">
        <v>0</v>
      </c>
    </row>
    <row r="52" spans="1:12" ht="27" customHeight="1">
      <c r="A52" s="61">
        <v>47</v>
      </c>
      <c r="B52" s="64" t="s">
        <v>10</v>
      </c>
      <c r="C52" s="182">
        <v>31</v>
      </c>
      <c r="D52" s="182">
        <v>2247.3</v>
      </c>
      <c r="E52" s="190">
        <v>32</v>
      </c>
      <c r="F52" s="190">
        <v>2248.2</v>
      </c>
      <c r="G52" s="182">
        <v>0</v>
      </c>
      <c r="H52" s="184">
        <v>0</v>
      </c>
      <c r="I52" s="188">
        <v>0</v>
      </c>
      <c r="J52" s="188">
        <v>0</v>
      </c>
      <c r="K52" s="190">
        <v>0</v>
      </c>
      <c r="L52" s="1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5">
        <v>0</v>
      </c>
      <c r="E53" s="79">
        <v>0</v>
      </c>
      <c r="F53" s="88">
        <v>0</v>
      </c>
      <c r="G53" s="75">
        <v>0</v>
      </c>
      <c r="H53" s="86">
        <v>0</v>
      </c>
      <c r="I53" s="78">
        <v>0</v>
      </c>
      <c r="J53" s="91">
        <v>0</v>
      </c>
      <c r="K53" s="79">
        <v>0</v>
      </c>
      <c r="L53" s="88">
        <v>0</v>
      </c>
    </row>
    <row r="54" spans="1:12" ht="24" customHeight="1">
      <c r="A54" s="61">
        <v>49</v>
      </c>
      <c r="B54" s="64" t="s">
        <v>93</v>
      </c>
      <c r="C54" s="181">
        <v>5</v>
      </c>
      <c r="D54" s="182">
        <v>95.34</v>
      </c>
      <c r="E54" s="189">
        <v>5</v>
      </c>
      <c r="F54" s="190">
        <v>1036.39</v>
      </c>
      <c r="G54" s="181">
        <v>0</v>
      </c>
      <c r="H54" s="184">
        <v>0</v>
      </c>
      <c r="I54" s="187">
        <v>0</v>
      </c>
      <c r="J54" s="188">
        <v>0</v>
      </c>
      <c r="K54" s="189">
        <v>0</v>
      </c>
      <c r="L54" s="1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4">
        <v>0</v>
      </c>
      <c r="E55" s="80">
        <v>0</v>
      </c>
      <c r="F55" s="89">
        <v>0</v>
      </c>
      <c r="G55" s="74">
        <v>0</v>
      </c>
      <c r="H55" s="90">
        <v>0</v>
      </c>
      <c r="I55" s="81">
        <v>0</v>
      </c>
      <c r="J55" s="92">
        <v>0</v>
      </c>
      <c r="K55" s="80">
        <v>0</v>
      </c>
      <c r="L55" s="89">
        <v>0</v>
      </c>
    </row>
    <row r="56" spans="1:12" ht="18.75">
      <c r="A56" s="61">
        <v>51</v>
      </c>
      <c r="B56" s="62" t="s">
        <v>117</v>
      </c>
      <c r="C56" s="180">
        <f>SUM(C6,C28,C39,C50,C55)</f>
        <v>8554</v>
      </c>
      <c r="D56" s="180">
        <f aca="true" t="shared" si="6" ref="D56:L56">SUM(D6,D28,D39,D50,D55)</f>
        <v>40102068.7099995</v>
      </c>
      <c r="E56" s="180">
        <f t="shared" si="6"/>
        <v>11480</v>
      </c>
      <c r="F56" s="180">
        <f t="shared" si="6"/>
        <v>36927427.8899997</v>
      </c>
      <c r="G56" s="180">
        <f t="shared" si="6"/>
        <v>292</v>
      </c>
      <c r="H56" s="180">
        <f t="shared" si="6"/>
        <v>1026253.289999999</v>
      </c>
      <c r="I56" s="180">
        <f t="shared" si="6"/>
        <v>68</v>
      </c>
      <c r="J56" s="180">
        <f t="shared" si="6"/>
        <v>291280.78</v>
      </c>
      <c r="K56" s="180">
        <f t="shared" si="6"/>
        <v>2013</v>
      </c>
      <c r="L56" s="180">
        <f t="shared" si="6"/>
        <v>3761583.93999999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48" r:id="rId1"/>
  <headerFooter alignWithMargins="0">
    <oddFooter>&amp;L44CB61D9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21" sqref="E21:F2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0" t="s">
        <v>17</v>
      </c>
      <c r="C3" s="171"/>
      <c r="D3" s="172"/>
      <c r="E3" s="41" t="s">
        <v>7</v>
      </c>
      <c r="F3" s="41" t="s">
        <v>11</v>
      </c>
    </row>
    <row r="4" spans="1:6" ht="18" customHeight="1">
      <c r="A4" s="42">
        <v>1</v>
      </c>
      <c r="B4" s="173" t="s">
        <v>60</v>
      </c>
      <c r="C4" s="174"/>
      <c r="D4" s="175"/>
      <c r="E4" s="191">
        <f>SUM(E5:E25)</f>
        <v>1710</v>
      </c>
      <c r="F4" s="191">
        <f>SUM(F5:F25)</f>
        <v>2922478.6400000006</v>
      </c>
    </row>
    <row r="5" spans="1:6" ht="20.25" customHeight="1">
      <c r="A5" s="42">
        <v>2</v>
      </c>
      <c r="B5" s="167" t="s">
        <v>61</v>
      </c>
      <c r="C5" s="168"/>
      <c r="D5" s="169"/>
      <c r="E5" s="194">
        <v>437</v>
      </c>
      <c r="F5" s="193">
        <v>736475.64</v>
      </c>
    </row>
    <row r="6" spans="1:6" ht="24" customHeight="1">
      <c r="A6" s="42">
        <v>3</v>
      </c>
      <c r="B6" s="167" t="s">
        <v>62</v>
      </c>
      <c r="C6" s="168"/>
      <c r="D6" s="169"/>
      <c r="E6" s="82">
        <v>0</v>
      </c>
      <c r="F6" s="83">
        <v>0</v>
      </c>
    </row>
    <row r="7" spans="1:6" ht="40.5" customHeight="1">
      <c r="A7" s="42">
        <v>4</v>
      </c>
      <c r="B7" s="167" t="s">
        <v>99</v>
      </c>
      <c r="C7" s="168"/>
      <c r="D7" s="169"/>
      <c r="E7" s="82">
        <v>0</v>
      </c>
      <c r="F7" s="83">
        <v>0</v>
      </c>
    </row>
    <row r="8" spans="1:6" ht="41.25" customHeight="1">
      <c r="A8" s="42">
        <v>5</v>
      </c>
      <c r="B8" s="167" t="s">
        <v>63</v>
      </c>
      <c r="C8" s="168"/>
      <c r="D8" s="169"/>
      <c r="E8" s="192">
        <v>2</v>
      </c>
      <c r="F8" s="193">
        <v>3531.2</v>
      </c>
    </row>
    <row r="9" spans="1:6" ht="30" customHeight="1">
      <c r="A9" s="42">
        <v>6</v>
      </c>
      <c r="B9" s="167" t="s">
        <v>64</v>
      </c>
      <c r="C9" s="168"/>
      <c r="D9" s="169"/>
      <c r="E9" s="82">
        <v>0</v>
      </c>
      <c r="F9" s="83">
        <v>0</v>
      </c>
    </row>
    <row r="10" spans="1:6" ht="18" customHeight="1">
      <c r="A10" s="42">
        <v>7</v>
      </c>
      <c r="B10" s="167" t="s">
        <v>65</v>
      </c>
      <c r="C10" s="168"/>
      <c r="D10" s="169"/>
      <c r="E10" s="82">
        <v>0</v>
      </c>
      <c r="F10" s="83">
        <v>0</v>
      </c>
    </row>
    <row r="11" spans="1:6" ht="20.25" customHeight="1">
      <c r="A11" s="42">
        <v>8</v>
      </c>
      <c r="B11" s="167" t="s">
        <v>66</v>
      </c>
      <c r="C11" s="168"/>
      <c r="D11" s="169"/>
      <c r="E11" s="192">
        <v>15</v>
      </c>
      <c r="F11" s="193">
        <v>23054</v>
      </c>
    </row>
    <row r="12" spans="1:6" ht="30.75" customHeight="1">
      <c r="A12" s="42">
        <v>9</v>
      </c>
      <c r="B12" s="167" t="s">
        <v>112</v>
      </c>
      <c r="C12" s="168"/>
      <c r="D12" s="169"/>
      <c r="E12" s="192">
        <v>101</v>
      </c>
      <c r="F12" s="193">
        <v>155156</v>
      </c>
    </row>
    <row r="13" spans="1:6" ht="18" customHeight="1">
      <c r="A13" s="42">
        <v>10</v>
      </c>
      <c r="B13" s="167" t="s">
        <v>100</v>
      </c>
      <c r="C13" s="168"/>
      <c r="D13" s="169"/>
      <c r="E13" s="192">
        <v>307</v>
      </c>
      <c r="F13" s="193">
        <v>553247.22</v>
      </c>
    </row>
    <row r="14" spans="1:6" ht="17.25" customHeight="1">
      <c r="A14" s="42">
        <v>11</v>
      </c>
      <c r="B14" s="167" t="s">
        <v>67</v>
      </c>
      <c r="C14" s="168"/>
      <c r="D14" s="169"/>
      <c r="E14" s="192">
        <v>242</v>
      </c>
      <c r="F14" s="193">
        <v>457490.82</v>
      </c>
    </row>
    <row r="15" spans="1:6" ht="17.25" customHeight="1">
      <c r="A15" s="42">
        <v>12</v>
      </c>
      <c r="B15" s="167" t="s">
        <v>68</v>
      </c>
      <c r="C15" s="168"/>
      <c r="D15" s="169"/>
      <c r="E15" s="82">
        <v>0</v>
      </c>
      <c r="F15" s="83">
        <v>0</v>
      </c>
    </row>
    <row r="16" spans="1:6" ht="30" customHeight="1">
      <c r="A16" s="42">
        <v>13</v>
      </c>
      <c r="B16" s="167" t="s">
        <v>69</v>
      </c>
      <c r="C16" s="168"/>
      <c r="D16" s="169"/>
      <c r="E16" s="192">
        <v>15</v>
      </c>
      <c r="F16" s="193">
        <v>24357.4</v>
      </c>
    </row>
    <row r="17" spans="1:6" ht="20.25" customHeight="1">
      <c r="A17" s="42">
        <v>14</v>
      </c>
      <c r="B17" s="167" t="s">
        <v>111</v>
      </c>
      <c r="C17" s="168"/>
      <c r="D17" s="169"/>
      <c r="E17" s="192">
        <v>564</v>
      </c>
      <c r="F17" s="193">
        <v>932313.36</v>
      </c>
    </row>
    <row r="18" spans="1:6" ht="27" customHeight="1">
      <c r="A18" s="42">
        <v>15</v>
      </c>
      <c r="B18" s="167" t="s">
        <v>70</v>
      </c>
      <c r="C18" s="168"/>
      <c r="D18" s="169"/>
      <c r="E18" s="192">
        <v>19</v>
      </c>
      <c r="F18" s="193">
        <v>25250.6</v>
      </c>
    </row>
    <row r="19" spans="1:6" ht="54.75" customHeight="1">
      <c r="A19" s="42">
        <v>16</v>
      </c>
      <c r="B19" s="167" t="s">
        <v>71</v>
      </c>
      <c r="C19" s="168"/>
      <c r="D19" s="169"/>
      <c r="E19" s="82">
        <v>0</v>
      </c>
      <c r="F19" s="83">
        <v>0</v>
      </c>
    </row>
    <row r="20" spans="1:6" ht="21" customHeight="1">
      <c r="A20" s="42">
        <v>17</v>
      </c>
      <c r="B20" s="167" t="s">
        <v>95</v>
      </c>
      <c r="C20" s="168"/>
      <c r="D20" s="169"/>
      <c r="E20" s="82">
        <v>0</v>
      </c>
      <c r="F20" s="83">
        <v>0</v>
      </c>
    </row>
    <row r="21" spans="1:6" ht="28.5" customHeight="1">
      <c r="A21" s="42">
        <v>18</v>
      </c>
      <c r="B21" s="167" t="s">
        <v>94</v>
      </c>
      <c r="C21" s="168"/>
      <c r="D21" s="169"/>
      <c r="E21" s="192">
        <v>1</v>
      </c>
      <c r="F21" s="193">
        <v>1261.2</v>
      </c>
    </row>
    <row r="22" spans="1:6" ht="62.25" customHeight="1">
      <c r="A22" s="42">
        <v>19</v>
      </c>
      <c r="B22" s="177" t="s">
        <v>96</v>
      </c>
      <c r="C22" s="177"/>
      <c r="D22" s="177"/>
      <c r="E22" s="192">
        <v>7</v>
      </c>
      <c r="F22" s="193">
        <v>10341.2</v>
      </c>
    </row>
    <row r="23" spans="1:6" ht="62.25" customHeight="1">
      <c r="A23" s="42">
        <v>20</v>
      </c>
      <c r="B23" s="167" t="s">
        <v>101</v>
      </c>
      <c r="C23" s="168"/>
      <c r="D23" s="169"/>
      <c r="E23" s="82">
        <v>0</v>
      </c>
      <c r="F23" s="83">
        <v>0</v>
      </c>
    </row>
    <row r="24" spans="1:6" ht="62.25" customHeight="1">
      <c r="A24" s="42">
        <v>21</v>
      </c>
      <c r="B24" s="167" t="s">
        <v>102</v>
      </c>
      <c r="C24" s="168"/>
      <c r="D24" s="169"/>
      <c r="E24" s="82">
        <v>0</v>
      </c>
      <c r="F24" s="83">
        <v>0</v>
      </c>
    </row>
    <row r="25" spans="1:6" ht="62.25" customHeight="1">
      <c r="A25" s="42">
        <v>22</v>
      </c>
      <c r="B25" s="177" t="s">
        <v>110</v>
      </c>
      <c r="C25" s="177"/>
      <c r="D25" s="177"/>
      <c r="E25" s="82">
        <v>0</v>
      </c>
      <c r="F25" s="83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6" t="s">
        <v>123</v>
      </c>
      <c r="D32" s="176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6" t="s">
        <v>124</v>
      </c>
      <c r="D33" s="176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6" t="s">
        <v>125</v>
      </c>
      <c r="D34" s="176"/>
      <c r="F34" s="93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&amp;L44CB61D9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2023-04-25T13:09:43Z</cp:lastPrinted>
  <dcterms:created xsi:type="dcterms:W3CDTF">1996-10-08T23:32:33Z</dcterms:created>
  <dcterms:modified xsi:type="dcterms:W3CDTF">2023-04-25T13:10:09Z</dcterms:modified>
  <cp:category/>
  <cp:version/>
  <cp:contentType/>
  <cp:contentStatus/>
</cp:coreProperties>
</file>