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<sst xmlns="http://schemas.openxmlformats.org/spreadsheetml/2006/main" count="112" uniqueCount="95">
  <si>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</si>
  <si>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</si>
  <si>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</si>
  <si>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</si>
  <si>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</si>
  <si>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</si>
  <si>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</si>
  <si>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</si>
  <si>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</si>
  <si>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</si>
  <si>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</si>
  <si>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</si>
  <si>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</si>
  <si>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</si>
  <si>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</si>
  <si>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</si>
  <si>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</si>
  <si>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</si>
  <si>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</si>
  <si>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</si>
  <si>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</si>
  <si>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</si>
  <si>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</si>
  <si>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</si>
  <si>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</si>
  <si>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</si>
  <si>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</si>
  <si>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</si>
  <si>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</si>
  <si>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</si>
  <si>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</si>
  <si>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</si>
  <si>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</si>
  <si>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</si>
  <si>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</si>
  <si>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</si>
  <si>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</si>
  <si>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</si>
  <si>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</si>
  <si>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</si>
  <si>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</si>
  <si>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</si>
  <si>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</si>
  <si>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</si>
  <si>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</si>
  <si>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</si>
  <si>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</si>
  <si>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</si>
  <si>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</si>
  <si>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</si>
  <si>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</si>
  <si>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</si>
  <si>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</si>
  <si>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</si>
  <si>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</si>
  <si>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</si>
  <si>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</si>
  <si>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</si>
  <si>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</si>
  <si>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</si>
  <si>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</si>
  <si>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</si>
  <si>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</si>
  <si>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</si>
  <si>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</si>
  <si>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</si>
  <si>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</si>
  <si>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</si>
  <si>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</si>
  <si>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</si>
  <si>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</si>
  <si>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</si>
  <si>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</si>
  <si>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</si>
  <si>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</si>
  <si>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</si>
  <si>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</si>
  <si>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</si>
  <si>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</si>
  <si>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</si>
  <si>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</si>
  <si>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</si>
  <si>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</si>
  <si>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</si>
  <si>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</si>
  <si>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</si>
  <si>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</si>
  <si>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Восьмий апеляційний адміністративний суд</t>
  </si>
  <si>
    <t>2021 рік</t>
  </si>
  <si>
    <t>19 січня 2022 року</t>
  </si>
  <si>
    <t>О.Б. Заверуха</t>
  </si>
  <si>
    <t>Н.Г. Левко</t>
  </si>
  <si>
    <t>(032) 236-75-22</t>
  </si>
  <si>
    <t>(032) 261-45-14</t>
  </si>
  <si>
    <t>stat@apladm.lv.court.gov.ua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</si>
</sst>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91" fillId="0" borderId="33" xfId="0" applyNumberFormat="1" applyFont="1" applyBorder="1" applyAlignment="1">
      <alignment horizontal="left" vertical="center" wrapText="1"/>
    </xf>
    <xf numFmtId="0" fontId="91" fillId="0" borderId="32" xfId="0" applyNumberFormat="1" applyFont="1" applyBorder="1" applyAlignment="1">
      <alignment horizontal="left" vertical="center" wrapText="1"/>
    </xf>
    <xf numFmtId="0" fontId="91" fillId="0" borderId="34" xfId="0" applyNumberFormat="1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2" fillId="0" borderId="33" xfId="0" applyNumberFormat="1" applyFont="1" applyBorder="1" applyAlignment="1">
      <alignment vertical="center" wrapText="1"/>
    </xf>
    <xf numFmtId="0" fontId="92" fillId="0" borderId="34" xfId="0" applyNumberFormat="1" applyFont="1" applyBorder="1" applyAlignment="1">
      <alignment vertical="center" wrapText="1"/>
    </xf>
    <xf numFmtId="0" fontId="91" fillId="0" borderId="31" xfId="0" applyNumberFormat="1" applyFont="1" applyBorder="1" applyAlignment="1">
      <alignment horizontal="center" vertical="center" textRotation="90" wrapText="1"/>
    </xf>
    <xf numFmtId="0" fontId="91" fillId="0" borderId="21" xfId="0" applyNumberFormat="1" applyFont="1" applyBorder="1" applyAlignment="1">
      <alignment horizontal="center" vertical="center" textRotation="90" wrapText="1"/>
    </xf>
    <xf numFmtId="0" fontId="91" fillId="0" borderId="29" xfId="0" applyNumberFormat="1" applyFont="1" applyBorder="1" applyAlignment="1">
      <alignment horizontal="center" vertical="center" textRotation="90" wrapText="1"/>
    </xf>
    <xf numFmtId="0" fontId="13" fillId="0" borderId="25" xfId="147" applyNumberFormat="1" applyFont="1" applyFill="1" applyBorder="1" applyAlignment="1" applyProtection="1">
      <alignment/>
      <protection/>
    </xf>
    <xf numFmtId="0" fontId="13" fillId="0" borderId="26" xfId="147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47" fillId="0" borderId="20" xfId="0" applyNumberFormat="1" applyFont="1" applyFill="1" applyBorder="1" applyAlignment="1" applyProtection="1">
      <alignment horizontal="right" vertical="center"/>
      <protection/>
    </xf>
    <xf numFmtId="3" fontId="47" fillId="0" borderId="20" xfId="0" applyNumberFormat="1" applyFont="1" applyFill="1" applyBorder="1" applyAlignment="1" applyProtection="1">
      <alignment horizontal="right" vertical="center" wrapText="1"/>
      <protection/>
    </xf>
    <xf numFmtId="3" fontId="47" fillId="0" borderId="20" xfId="0" applyNumberFormat="1" applyFont="1" applyFill="1" applyBorder="1" applyAlignment="1">
      <alignment horizontal="right" vertical="center" wrapText="1"/>
    </xf>
    <xf numFmtId="3" fontId="47" fillId="0" borderId="20" xfId="0" applyNumberFormat="1" applyFont="1" applyFill="1" applyBorder="1" applyAlignment="1">
      <alignment horizontal="right" vertical="center"/>
    </xf>
    <xf numFmtId="3" fontId="47" fillId="0" borderId="20" xfId="0" applyNumberFormat="1" applyFont="1" applyBorder="1" applyAlignment="1">
      <alignment horizontal="right" vertical="center" wrapText="1"/>
    </xf>
    <xf numFmtId="213" fontId="8" fillId="0" borderId="20" xfId="125" applyNumberFormat="1" applyFont="1" applyBorder="1" applyAlignment="1">
      <alignment horizontal="right" vertical="center"/>
    </xf>
    <xf numFmtId="0" fontId="0" fillId="0" borderId="32" xfId="129" applyFont="1" applyBorder="1" applyAlignment="1" applyProtection="1">
      <alignment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apladm.lv.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22">
      <selection activeCell="D32" sqref="D32:H32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25" t="s">
        <v>51</v>
      </c>
      <c r="C3" s="125"/>
      <c r="D3" s="125"/>
      <c r="E3" s="125"/>
      <c r="F3" s="125"/>
      <c r="G3" s="125"/>
      <c r="H3" s="125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9"/>
      <c r="C6" s="126" t="s">
        <v>88</v>
      </c>
      <c r="D6" s="126"/>
      <c r="E6" s="126"/>
      <c r="F6" s="126"/>
      <c r="G6" s="126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7" t="s">
        <v>8</v>
      </c>
      <c r="C12" s="128"/>
      <c r="D12" s="129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4" t="s">
        <v>53</v>
      </c>
      <c r="C14" s="115"/>
      <c r="D14" s="116"/>
      <c r="E14" s="131" t="s">
        <v>37</v>
      </c>
      <c r="F14" s="17"/>
      <c r="G14" s="13"/>
    </row>
    <row r="15" spans="1:7" ht="12.75" customHeight="1">
      <c r="A15" s="23"/>
      <c r="B15" s="114"/>
      <c r="C15" s="115"/>
      <c r="D15" s="116"/>
      <c r="E15" s="131"/>
      <c r="G15" s="14" t="s">
        <v>10</v>
      </c>
    </row>
    <row r="16" spans="1:8" ht="12.75" customHeight="1">
      <c r="A16" s="23"/>
      <c r="B16" s="114"/>
      <c r="C16" s="115"/>
      <c r="D16" s="116"/>
      <c r="E16" s="131"/>
      <c r="F16" s="130" t="s">
        <v>11</v>
      </c>
      <c r="G16" s="130"/>
      <c r="H16" s="130"/>
    </row>
    <row r="17" spans="1:8" ht="12.75" customHeight="1">
      <c r="A17" s="23"/>
      <c r="B17" s="114"/>
      <c r="C17" s="115"/>
      <c r="D17" s="116"/>
      <c r="E17" s="131"/>
      <c r="F17" s="132" t="s">
        <v>66</v>
      </c>
      <c r="G17" s="133"/>
      <c r="H17" s="133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9" t="s">
        <v>13</v>
      </c>
      <c r="C32" s="110"/>
      <c r="D32" s="210" t="s">
        <v>87</v>
      </c>
      <c r="E32" s="210"/>
      <c r="F32" s="210"/>
      <c r="G32" s="210"/>
      <c r="H32" s="21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19"/>
      <c r="E34" s="117"/>
      <c r="F34" s="117"/>
      <c r="G34" s="117"/>
      <c r="H34" s="118"/>
      <c r="I34" s="17"/>
    </row>
    <row r="35" spans="1:9" ht="12.75" customHeight="1">
      <c r="A35" s="23"/>
      <c r="B35" s="16"/>
      <c r="C35" s="17"/>
      <c r="D35" s="123"/>
      <c r="E35" s="123"/>
      <c r="F35" s="123"/>
      <c r="G35" s="123"/>
      <c r="H35" s="124"/>
      <c r="I35" s="17"/>
    </row>
    <row r="36" spans="1:8" ht="12.75" customHeight="1">
      <c r="A36" s="23"/>
      <c r="B36" s="111"/>
      <c r="C36" s="112"/>
      <c r="D36" s="112"/>
      <c r="E36" s="112"/>
      <c r="F36" s="112"/>
      <c r="G36" s="112"/>
      <c r="H36" s="113"/>
    </row>
    <row r="37" spans="1:8" ht="12.75" customHeight="1">
      <c r="A37" s="23"/>
      <c r="B37" s="106" t="s">
        <v>15</v>
      </c>
      <c r="C37" s="107"/>
      <c r="D37" s="107"/>
      <c r="E37" s="107"/>
      <c r="F37" s="107"/>
      <c r="G37" s="107"/>
      <c r="H37" s="10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0"/>
      <c r="C39" s="121"/>
      <c r="D39" s="121"/>
      <c r="E39" s="121"/>
      <c r="F39" s="121"/>
      <c r="G39" s="121"/>
      <c r="H39" s="122"/>
      <c r="I39" s="17"/>
    </row>
    <row r="40" spans="1:9" ht="12.75" customHeight="1">
      <c r="A40" s="23"/>
      <c r="B40" s="106" t="s">
        <v>16</v>
      </c>
      <c r="C40" s="107"/>
      <c r="D40" s="107"/>
      <c r="E40" s="107"/>
      <c r="F40" s="107"/>
      <c r="G40" s="107"/>
      <c r="H40" s="108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&amp;L1BA5FCEE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43">
      <selection activeCell="B65" sqref="B65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3" customWidth="1"/>
    <col min="13" max="13" width="15.625" style="93" customWidth="1"/>
    <col min="14" max="19" width="9.125" style="93" customWidth="1"/>
    <col min="20" max="16384" width="9.125" style="2" customWidth="1"/>
  </cols>
  <sheetData>
    <row r="1" spans="1:21" s="3" customFormat="1" ht="17.25" customHeight="1">
      <c r="A1" s="161" t="s">
        <v>78</v>
      </c>
      <c r="B1" s="161"/>
      <c r="C1" s="161"/>
      <c r="D1" s="161"/>
      <c r="E1" s="161"/>
      <c r="F1" s="161"/>
      <c r="G1" s="161"/>
      <c r="H1" s="161"/>
      <c r="I1" s="162"/>
      <c r="J1" s="72">
        <v>612964</v>
      </c>
      <c r="K1" s="81">
        <v>58</v>
      </c>
      <c r="L1" s="81">
        <v>53</v>
      </c>
      <c r="M1" s="81">
        <v>386</v>
      </c>
      <c r="N1" s="81">
        <v>243</v>
      </c>
      <c r="O1" s="73">
        <v>11824</v>
      </c>
      <c r="P1" s="72">
        <v>612964</v>
      </c>
      <c r="Q1" s="73">
        <v>11824</v>
      </c>
      <c r="R1" s="72">
        <v>58</v>
      </c>
      <c r="S1" s="73">
        <v>0</v>
      </c>
      <c r="T1" s="81">
        <v>279</v>
      </c>
      <c r="U1" s="81">
        <v>263</v>
      </c>
    </row>
    <row r="2" spans="1:19" s="3" customFormat="1" ht="50.25" customHeight="1">
      <c r="A2" s="167" t="s">
        <v>3</v>
      </c>
      <c r="B2" s="167"/>
      <c r="C2" s="168"/>
      <c r="D2" s="165" t="s">
        <v>17</v>
      </c>
      <c r="E2" s="159" t="s">
        <v>41</v>
      </c>
      <c r="F2" s="163"/>
      <c r="G2" s="159" t="s">
        <v>42</v>
      </c>
      <c r="H2" s="160"/>
      <c r="I2" s="164" t="s">
        <v>43</v>
      </c>
      <c r="J2" s="164"/>
      <c r="K2" s="81">
        <v>0</v>
      </c>
      <c r="L2" s="97"/>
      <c r="M2" s="97"/>
      <c r="N2" s="97"/>
      <c r="O2" s="97"/>
      <c r="P2" s="97"/>
      <c r="Q2" s="97"/>
      <c r="R2" s="97"/>
      <c r="S2" s="97"/>
    </row>
    <row r="3" spans="1:19" s="3" customFormat="1" ht="62.25" customHeight="1">
      <c r="A3" s="169"/>
      <c r="B3" s="169"/>
      <c r="C3" s="170"/>
      <c r="D3" s="166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97"/>
      <c r="L3" s="97"/>
      <c r="M3" s="97"/>
      <c r="N3" s="97"/>
      <c r="O3" s="97"/>
      <c r="P3" s="97"/>
      <c r="Q3" s="97"/>
      <c r="R3" s="97"/>
      <c r="S3" s="97"/>
    </row>
    <row r="4" spans="1:19" s="5" customFormat="1" ht="13.5" customHeight="1">
      <c r="A4" s="171" t="s">
        <v>1</v>
      </c>
      <c r="B4" s="172"/>
      <c r="C4" s="173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98"/>
      <c r="L4" s="98"/>
      <c r="M4" s="98"/>
      <c r="N4" s="98"/>
      <c r="O4" s="98"/>
      <c r="P4" s="98"/>
      <c r="Q4" s="98"/>
      <c r="R4" s="98"/>
      <c r="S4" s="98"/>
    </row>
    <row r="5" spans="1:19" s="5" customFormat="1" ht="13.5" customHeight="1">
      <c r="A5" s="207" t="s">
        <v>49</v>
      </c>
      <c r="B5" s="203" t="s">
        <v>79</v>
      </c>
      <c r="C5" s="204"/>
      <c r="D5" s="29">
        <v>1</v>
      </c>
      <c r="E5" s="212">
        <v>3</v>
      </c>
      <c r="F5" s="212">
        <v>3</v>
      </c>
      <c r="G5" s="212">
        <v>3</v>
      </c>
      <c r="H5" s="212">
        <v>0</v>
      </c>
      <c r="I5" s="212">
        <v>0</v>
      </c>
      <c r="J5" s="212">
        <v>0</v>
      </c>
      <c r="K5" s="98"/>
      <c r="L5" s="98"/>
      <c r="M5" s="98"/>
      <c r="N5" s="98"/>
      <c r="O5" s="98"/>
      <c r="P5" s="98"/>
      <c r="Q5" s="98"/>
      <c r="R5" s="98"/>
      <c r="S5" s="98"/>
    </row>
    <row r="6" spans="1:19" s="5" customFormat="1" ht="13.5" customHeight="1">
      <c r="A6" s="208"/>
      <c r="B6" s="205" t="s">
        <v>80</v>
      </c>
      <c r="C6" s="206"/>
      <c r="D6" s="29">
        <v>2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98"/>
      <c r="L6" s="98"/>
      <c r="M6" s="99"/>
      <c r="N6" s="98"/>
      <c r="O6" s="98"/>
      <c r="P6" s="98"/>
      <c r="Q6" s="98"/>
      <c r="R6" s="98"/>
      <c r="S6" s="98"/>
    </row>
    <row r="7" spans="1:20" ht="18" customHeight="1">
      <c r="A7" s="208"/>
      <c r="B7" s="182" t="s">
        <v>45</v>
      </c>
      <c r="C7" s="6" t="s">
        <v>70</v>
      </c>
      <c r="D7" s="74">
        <v>3</v>
      </c>
      <c r="E7" s="212">
        <v>23882</v>
      </c>
      <c r="F7" s="212">
        <v>21571</v>
      </c>
      <c r="G7" s="213">
        <v>20115</v>
      </c>
      <c r="H7" s="212">
        <v>3215</v>
      </c>
      <c r="I7" s="213">
        <v>3767</v>
      </c>
      <c r="J7" s="213">
        <v>8</v>
      </c>
      <c r="T7" s="95"/>
    </row>
    <row r="8" spans="1:20" ht="18" customHeight="1">
      <c r="A8" s="208"/>
      <c r="B8" s="183"/>
      <c r="C8" s="6" t="s">
        <v>44</v>
      </c>
      <c r="D8" s="74">
        <v>4</v>
      </c>
      <c r="E8" s="213">
        <v>2449</v>
      </c>
      <c r="F8" s="212">
        <v>2288</v>
      </c>
      <c r="G8" s="213">
        <v>2031</v>
      </c>
      <c r="H8" s="212">
        <v>513</v>
      </c>
      <c r="I8" s="212">
        <v>418</v>
      </c>
      <c r="J8" s="214">
        <v>0</v>
      </c>
      <c r="K8" s="94"/>
      <c r="L8" s="94"/>
      <c r="M8" s="94"/>
      <c r="T8" s="95"/>
    </row>
    <row r="9" spans="1:20" ht="24" customHeight="1">
      <c r="A9" s="208"/>
      <c r="B9" s="178" t="s">
        <v>71</v>
      </c>
      <c r="C9" s="179"/>
      <c r="D9" s="74">
        <v>5</v>
      </c>
      <c r="E9" s="213">
        <v>62</v>
      </c>
      <c r="F9" s="213">
        <v>48</v>
      </c>
      <c r="G9" s="213">
        <v>58</v>
      </c>
      <c r="H9" s="213">
        <v>3</v>
      </c>
      <c r="I9" s="214">
        <v>4</v>
      </c>
      <c r="J9" s="215">
        <v>0</v>
      </c>
      <c r="K9" s="94"/>
      <c r="L9" s="94"/>
      <c r="M9" s="94"/>
      <c r="T9" s="95"/>
    </row>
    <row r="10" spans="1:20" ht="17.25" customHeight="1">
      <c r="A10" s="208"/>
      <c r="B10" s="174" t="s">
        <v>18</v>
      </c>
      <c r="C10" s="175"/>
      <c r="D10" s="74">
        <v>6</v>
      </c>
      <c r="E10" s="68">
        <v>0</v>
      </c>
      <c r="F10" s="68">
        <v>0</v>
      </c>
      <c r="G10" s="68">
        <v>0</v>
      </c>
      <c r="H10" s="69">
        <v>0</v>
      </c>
      <c r="I10" s="68">
        <v>0</v>
      </c>
      <c r="J10" s="68">
        <v>0</v>
      </c>
      <c r="K10" s="94"/>
      <c r="L10" s="94"/>
      <c r="M10" s="94"/>
      <c r="T10" s="95"/>
    </row>
    <row r="11" spans="1:20" ht="17.25" customHeight="1">
      <c r="A11" s="208"/>
      <c r="B11" s="176" t="s">
        <v>55</v>
      </c>
      <c r="C11" s="177"/>
      <c r="D11" s="74">
        <v>7</v>
      </c>
      <c r="E11" s="215">
        <v>34</v>
      </c>
      <c r="F11" s="216">
        <v>32</v>
      </c>
      <c r="G11" s="215">
        <v>30</v>
      </c>
      <c r="H11" s="216">
        <v>8</v>
      </c>
      <c r="I11" s="215">
        <v>4</v>
      </c>
      <c r="J11" s="214">
        <v>0</v>
      </c>
      <c r="K11" s="94"/>
      <c r="L11" s="100"/>
      <c r="M11" s="100"/>
      <c r="T11" s="95"/>
    </row>
    <row r="12" spans="1:14" s="93" customFormat="1" ht="17.25" customHeight="1">
      <c r="A12" s="208"/>
      <c r="B12" s="176" t="s">
        <v>75</v>
      </c>
      <c r="C12" s="177"/>
      <c r="D12" s="74">
        <v>8</v>
      </c>
      <c r="E12" s="215">
        <v>62</v>
      </c>
      <c r="F12" s="215">
        <v>62</v>
      </c>
      <c r="G12" s="215">
        <v>62</v>
      </c>
      <c r="H12" s="216">
        <v>2</v>
      </c>
      <c r="I12" s="216">
        <v>0</v>
      </c>
      <c r="J12" s="217">
        <v>0</v>
      </c>
      <c r="M12" s="94"/>
      <c r="N12" s="96"/>
    </row>
    <row r="13" spans="1:14" s="93" customFormat="1" ht="17.25" customHeight="1">
      <c r="A13" s="208"/>
      <c r="B13" s="174" t="s">
        <v>86</v>
      </c>
      <c r="C13" s="175"/>
      <c r="D13" s="74">
        <v>9</v>
      </c>
      <c r="E13" s="218">
        <v>49</v>
      </c>
      <c r="F13" s="218">
        <v>49</v>
      </c>
      <c r="G13" s="218">
        <v>49</v>
      </c>
      <c r="H13" s="217">
        <v>49</v>
      </c>
      <c r="I13" s="217">
        <v>0</v>
      </c>
      <c r="J13" s="217">
        <v>0</v>
      </c>
      <c r="M13" s="94"/>
      <c r="N13" s="96"/>
    </row>
    <row r="14" spans="1:11" ht="15" customHeight="1">
      <c r="A14" s="209"/>
      <c r="B14" s="180" t="s">
        <v>19</v>
      </c>
      <c r="C14" s="181"/>
      <c r="D14" s="74">
        <v>10</v>
      </c>
      <c r="E14" s="212">
        <v>26541</v>
      </c>
      <c r="F14" s="212">
        <v>24053</v>
      </c>
      <c r="G14" s="212">
        <v>22348</v>
      </c>
      <c r="H14" s="212">
        <v>3790</v>
      </c>
      <c r="I14" s="212">
        <v>4193</v>
      </c>
      <c r="J14" s="212">
        <v>8</v>
      </c>
      <c r="K14" s="94"/>
    </row>
    <row r="15" spans="1:11" ht="30" customHeight="1">
      <c r="A15" s="187" t="s">
        <v>46</v>
      </c>
      <c r="B15" s="188"/>
      <c r="C15" s="189"/>
      <c r="D15" s="74">
        <v>11</v>
      </c>
      <c r="E15" s="69">
        <v>0</v>
      </c>
      <c r="F15" s="68">
        <v>0</v>
      </c>
      <c r="G15" s="68">
        <v>0</v>
      </c>
      <c r="H15" s="69">
        <v>0</v>
      </c>
      <c r="I15" s="68">
        <v>0</v>
      </c>
      <c r="J15" s="66">
        <v>0</v>
      </c>
      <c r="K15" s="89"/>
    </row>
    <row r="16" spans="1:11" ht="18.75" customHeight="1">
      <c r="A16" s="184" t="s">
        <v>84</v>
      </c>
      <c r="B16" s="184"/>
      <c r="C16" s="184"/>
      <c r="D16" s="74">
        <v>12</v>
      </c>
      <c r="E16" s="212">
        <v>26541</v>
      </c>
      <c r="F16" s="214">
        <f>SUM(F14:F15)</f>
        <v>24053</v>
      </c>
      <c r="G16" s="212">
        <v>22348</v>
      </c>
      <c r="H16" s="214">
        <f>SUM(H14:H15)</f>
        <v>3790</v>
      </c>
      <c r="I16" s="212">
        <v>4193</v>
      </c>
      <c r="J16" s="214">
        <f>SUM(J14:J15)</f>
        <v>8</v>
      </c>
      <c r="K16" s="94"/>
    </row>
    <row r="17" spans="1:11" ht="7.5" customHeight="1">
      <c r="A17" s="30"/>
      <c r="B17" s="31"/>
      <c r="C17" s="31"/>
      <c r="I17" s="86"/>
      <c r="J17" s="86"/>
      <c r="K17" s="94"/>
    </row>
    <row r="18" spans="1:11" ht="14.25" customHeight="1">
      <c r="A18" s="186" t="s">
        <v>58</v>
      </c>
      <c r="B18" s="186"/>
      <c r="C18" s="186"/>
      <c r="D18" s="186"/>
      <c r="E18" s="186"/>
      <c r="F18" s="75"/>
      <c r="I18" s="86"/>
      <c r="J18" s="86"/>
      <c r="K18" s="94"/>
    </row>
    <row r="19" spans="1:11" ht="18.75" customHeight="1">
      <c r="A19" s="134" t="s">
        <v>3</v>
      </c>
      <c r="B19" s="134"/>
      <c r="C19" s="134"/>
      <c r="D19" s="134"/>
      <c r="E19" s="134"/>
      <c r="F19" s="134"/>
      <c r="G19" s="71" t="s">
        <v>20</v>
      </c>
      <c r="H19" s="71" t="s">
        <v>4</v>
      </c>
      <c r="I19" s="86"/>
      <c r="J19" s="86"/>
      <c r="K19" s="94"/>
    </row>
    <row r="20" spans="1:19" ht="15.75" customHeight="1">
      <c r="A20" s="145" t="s">
        <v>49</v>
      </c>
      <c r="B20" s="197" t="s">
        <v>48</v>
      </c>
      <c r="C20" s="135" t="s">
        <v>47</v>
      </c>
      <c r="D20" s="146" t="s">
        <v>70</v>
      </c>
      <c r="E20" s="146"/>
      <c r="F20" s="146"/>
      <c r="G20" s="7">
        <v>1</v>
      </c>
      <c r="H20" s="217">
        <v>7112</v>
      </c>
      <c r="I20" s="83"/>
      <c r="J20" s="82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5.75">
      <c r="A21" s="145"/>
      <c r="B21" s="197"/>
      <c r="C21" s="136"/>
      <c r="D21" s="196" t="s">
        <v>39</v>
      </c>
      <c r="E21" s="196"/>
      <c r="F21" s="196"/>
      <c r="G21" s="7">
        <v>2</v>
      </c>
      <c r="H21" s="218">
        <v>897</v>
      </c>
      <c r="I21" s="84"/>
      <c r="J21" s="82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>
      <c r="A22" s="145"/>
      <c r="B22" s="197"/>
      <c r="C22" s="143" t="s">
        <v>38</v>
      </c>
      <c r="D22" s="146" t="s">
        <v>70</v>
      </c>
      <c r="E22" s="146"/>
      <c r="F22" s="146"/>
      <c r="G22" s="7">
        <v>3</v>
      </c>
      <c r="H22" s="217">
        <v>2846</v>
      </c>
      <c r="I22" s="83"/>
      <c r="J22" s="82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4.25" customHeight="1">
      <c r="A23" s="145"/>
      <c r="B23" s="197"/>
      <c r="C23" s="144"/>
      <c r="D23" s="196" t="s">
        <v>39</v>
      </c>
      <c r="E23" s="196"/>
      <c r="F23" s="196"/>
      <c r="G23" s="7">
        <v>4</v>
      </c>
      <c r="H23" s="217">
        <v>498</v>
      </c>
      <c r="I23" s="84"/>
      <c r="J23" s="82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ht="15.75" customHeight="1">
      <c r="A24" s="145"/>
      <c r="B24" s="197"/>
      <c r="C24" s="143" t="s">
        <v>40</v>
      </c>
      <c r="D24" s="146" t="s">
        <v>70</v>
      </c>
      <c r="E24" s="146"/>
      <c r="F24" s="146"/>
      <c r="G24" s="7">
        <v>5</v>
      </c>
      <c r="H24" s="217">
        <v>349</v>
      </c>
      <c r="I24" s="83"/>
      <c r="J24" s="82"/>
      <c r="K24" s="101"/>
      <c r="L24" s="101"/>
      <c r="M24" s="102"/>
      <c r="N24" s="101"/>
      <c r="O24" s="101"/>
      <c r="P24" s="101"/>
      <c r="Q24" s="101"/>
      <c r="R24" s="101"/>
      <c r="S24" s="101"/>
    </row>
    <row r="25" spans="1:19" ht="15.75">
      <c r="A25" s="145"/>
      <c r="B25" s="197"/>
      <c r="C25" s="144"/>
      <c r="D25" s="196" t="s">
        <v>39</v>
      </c>
      <c r="E25" s="196"/>
      <c r="F25" s="196"/>
      <c r="G25" s="7">
        <v>6</v>
      </c>
      <c r="H25" s="218">
        <v>15</v>
      </c>
      <c r="I25" s="87"/>
      <c r="J25" s="82"/>
      <c r="K25" s="101"/>
      <c r="L25" s="101"/>
      <c r="M25" s="103"/>
      <c r="N25" s="101"/>
      <c r="O25" s="101"/>
      <c r="P25" s="101"/>
      <c r="Q25" s="101"/>
      <c r="R25" s="101"/>
      <c r="S25" s="101"/>
    </row>
    <row r="26" spans="1:19" ht="15.75" customHeight="1">
      <c r="A26" s="145"/>
      <c r="B26" s="134" t="s">
        <v>27</v>
      </c>
      <c r="C26" s="185" t="s">
        <v>23</v>
      </c>
      <c r="D26" s="185"/>
      <c r="E26" s="185"/>
      <c r="F26" s="185"/>
      <c r="G26" s="7">
        <v>7</v>
      </c>
      <c r="H26" s="212">
        <v>5354</v>
      </c>
      <c r="I26" s="88">
        <v>0</v>
      </c>
      <c r="J26" s="82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5.75" customHeight="1">
      <c r="A27" s="145"/>
      <c r="B27" s="134"/>
      <c r="C27" s="185" t="s">
        <v>24</v>
      </c>
      <c r="D27" s="185"/>
      <c r="E27" s="185"/>
      <c r="F27" s="185"/>
      <c r="G27" s="7">
        <v>8</v>
      </c>
      <c r="H27" s="219">
        <v>21187</v>
      </c>
      <c r="I27" s="89">
        <v>0</v>
      </c>
      <c r="J27" s="82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5.75" customHeight="1">
      <c r="A28" s="145"/>
      <c r="B28" s="134"/>
      <c r="C28" s="150" t="s">
        <v>50</v>
      </c>
      <c r="D28" s="150"/>
      <c r="E28" s="150"/>
      <c r="F28" s="150"/>
      <c r="G28" s="7">
        <v>9</v>
      </c>
      <c r="H28" s="214">
        <v>18879</v>
      </c>
      <c r="I28" s="90"/>
      <c r="J28" s="82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ht="15.75" customHeight="1">
      <c r="A29" s="145"/>
      <c r="B29" s="154" t="s">
        <v>83</v>
      </c>
      <c r="C29" s="155"/>
      <c r="D29" s="140" t="s">
        <v>60</v>
      </c>
      <c r="E29" s="141"/>
      <c r="F29" s="142"/>
      <c r="G29" s="7">
        <v>10</v>
      </c>
      <c r="H29" s="212">
        <v>75</v>
      </c>
      <c r="I29" s="91">
        <v>75</v>
      </c>
      <c r="J29" s="82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ht="15.75" customHeight="1">
      <c r="A30" s="145"/>
      <c r="B30" s="156"/>
      <c r="C30" s="157"/>
      <c r="D30" s="140" t="s">
        <v>61</v>
      </c>
      <c r="E30" s="141"/>
      <c r="F30" s="142"/>
      <c r="G30" s="7">
        <v>11</v>
      </c>
      <c r="H30" s="212">
        <v>7</v>
      </c>
      <c r="I30" s="91">
        <v>7</v>
      </c>
      <c r="J30" s="82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16.5" customHeight="1">
      <c r="A31" s="145"/>
      <c r="B31" s="137" t="s">
        <v>59</v>
      </c>
      <c r="C31" s="138"/>
      <c r="D31" s="138"/>
      <c r="E31" s="138"/>
      <c r="F31" s="139"/>
      <c r="G31" s="7">
        <v>12</v>
      </c>
      <c r="H31" s="212">
        <v>4712</v>
      </c>
      <c r="J31" s="92"/>
      <c r="K31" s="101"/>
      <c r="L31" s="101"/>
      <c r="M31" s="101"/>
      <c r="N31" s="101"/>
      <c r="O31" s="101"/>
      <c r="P31" s="56"/>
      <c r="Q31" s="83"/>
      <c r="R31" s="101"/>
      <c r="S31" s="101"/>
    </row>
    <row r="32" spans="1:19" ht="16.5" customHeight="1">
      <c r="A32" s="145"/>
      <c r="B32" s="148" t="s">
        <v>56</v>
      </c>
      <c r="C32" s="148"/>
      <c r="D32" s="148"/>
      <c r="E32" s="148"/>
      <c r="F32" s="148"/>
      <c r="G32" s="7">
        <v>13</v>
      </c>
      <c r="H32" s="212">
        <v>655</v>
      </c>
      <c r="J32" s="92"/>
      <c r="K32" s="101"/>
      <c r="L32" s="101"/>
      <c r="M32" s="101"/>
      <c r="N32" s="101"/>
      <c r="O32" s="101"/>
      <c r="P32" s="56"/>
      <c r="Q32" s="84"/>
      <c r="R32" s="101"/>
      <c r="S32" s="101"/>
    </row>
    <row r="33" spans="1:19" ht="16.5" customHeight="1">
      <c r="A33" s="145"/>
      <c r="B33" s="148" t="s">
        <v>69</v>
      </c>
      <c r="C33" s="148"/>
      <c r="D33" s="148"/>
      <c r="E33" s="148"/>
      <c r="F33" s="148"/>
      <c r="G33" s="7">
        <v>14</v>
      </c>
      <c r="H33" s="212">
        <v>3586</v>
      </c>
      <c r="J33" s="82"/>
      <c r="K33" s="101"/>
      <c r="L33" s="101"/>
      <c r="M33" s="101"/>
      <c r="N33" s="101"/>
      <c r="O33" s="101"/>
      <c r="P33" s="56"/>
      <c r="Q33" s="83"/>
      <c r="R33" s="101"/>
      <c r="S33" s="101"/>
    </row>
    <row r="34" spans="1:19" ht="13.5" customHeight="1">
      <c r="A34" s="145"/>
      <c r="B34" s="149" t="s">
        <v>57</v>
      </c>
      <c r="C34" s="149"/>
      <c r="D34" s="149"/>
      <c r="E34" s="149"/>
      <c r="F34" s="149"/>
      <c r="G34" s="7">
        <v>15</v>
      </c>
      <c r="H34" s="212">
        <v>6</v>
      </c>
      <c r="K34" s="101"/>
      <c r="L34" s="101"/>
      <c r="M34" s="101"/>
      <c r="N34" s="101"/>
      <c r="O34" s="101"/>
      <c r="P34" s="56"/>
      <c r="Q34" s="84"/>
      <c r="R34" s="101"/>
      <c r="S34" s="101"/>
    </row>
    <row r="35" spans="1:19" ht="39.75" customHeight="1">
      <c r="A35" s="145"/>
      <c r="B35" s="149" t="s">
        <v>72</v>
      </c>
      <c r="C35" s="149"/>
      <c r="D35" s="149"/>
      <c r="E35" s="149"/>
      <c r="F35" s="149"/>
      <c r="G35" s="7">
        <v>16</v>
      </c>
      <c r="H35" s="212">
        <v>611</v>
      </c>
      <c r="K35" s="101"/>
      <c r="L35" s="101"/>
      <c r="M35" s="101"/>
      <c r="N35" s="101"/>
      <c r="O35" s="101"/>
      <c r="P35" s="56"/>
      <c r="Q35" s="84"/>
      <c r="R35" s="101"/>
      <c r="S35" s="101"/>
    </row>
    <row r="36" spans="1:19" ht="15.75" customHeight="1">
      <c r="A36" s="199" t="s">
        <v>22</v>
      </c>
      <c r="B36" s="200"/>
      <c r="C36" s="200"/>
      <c r="D36" s="200"/>
      <c r="E36" s="200"/>
      <c r="F36" s="200"/>
      <c r="G36" s="200"/>
      <c r="H36" s="2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8" ht="15.75">
      <c r="A37" s="202" t="s">
        <v>76</v>
      </c>
      <c r="B37" s="202"/>
      <c r="C37" s="202"/>
      <c r="D37" s="202"/>
      <c r="E37" s="202"/>
      <c r="F37" s="202"/>
      <c r="G37" s="67">
        <v>17</v>
      </c>
      <c r="H37" s="214">
        <v>51</v>
      </c>
    </row>
    <row r="38" spans="1:8" ht="15.75" customHeight="1">
      <c r="A38" s="151" t="s">
        <v>77</v>
      </c>
      <c r="B38" s="151"/>
      <c r="C38" s="151"/>
      <c r="D38" s="151"/>
      <c r="E38" s="151"/>
      <c r="F38" s="151"/>
      <c r="G38" s="67">
        <v>18</v>
      </c>
      <c r="H38" s="214">
        <v>34</v>
      </c>
    </row>
    <row r="39" spans="1:8" ht="30" customHeight="1">
      <c r="A39" s="185" t="s">
        <v>85</v>
      </c>
      <c r="B39" s="185"/>
      <c r="C39" s="185"/>
      <c r="D39" s="185"/>
      <c r="E39" s="185"/>
      <c r="F39" s="185"/>
      <c r="G39" s="105">
        <v>19</v>
      </c>
      <c r="H39" s="85">
        <v>0</v>
      </c>
    </row>
    <row r="40" spans="1:8" ht="7.5" customHeight="1">
      <c r="A40" s="51"/>
      <c r="B40" s="51"/>
      <c r="C40" s="51"/>
      <c r="D40" s="51"/>
      <c r="E40" s="51"/>
      <c r="F40" s="51"/>
      <c r="G40" s="52"/>
      <c r="H40" s="53"/>
    </row>
    <row r="41" spans="1:8" ht="15.75" customHeight="1">
      <c r="A41" s="198" t="s">
        <v>81</v>
      </c>
      <c r="B41" s="198"/>
      <c r="C41" s="198"/>
      <c r="D41" s="198"/>
      <c r="E41" s="198"/>
      <c r="F41" s="198"/>
      <c r="G41" s="198"/>
      <c r="H41" s="53"/>
    </row>
    <row r="42" spans="1:8" ht="18.75" customHeight="1">
      <c r="A42" s="134" t="s">
        <v>3</v>
      </c>
      <c r="B42" s="134"/>
      <c r="C42" s="134"/>
      <c r="D42" s="134"/>
      <c r="E42" s="134"/>
      <c r="F42" s="71" t="s">
        <v>20</v>
      </c>
      <c r="G42" s="71" t="s">
        <v>4</v>
      </c>
      <c r="H42" s="53"/>
    </row>
    <row r="43" spans="1:8" ht="15.75" customHeight="1">
      <c r="A43" s="158" t="s">
        <v>82</v>
      </c>
      <c r="B43" s="158"/>
      <c r="C43" s="152" t="s">
        <v>62</v>
      </c>
      <c r="D43" s="152"/>
      <c r="E43" s="152"/>
      <c r="F43" s="7">
        <v>1</v>
      </c>
      <c r="G43" s="212">
        <v>19380</v>
      </c>
      <c r="H43" s="53"/>
    </row>
    <row r="44" spans="1:8" ht="15.75" customHeight="1">
      <c r="A44" s="158"/>
      <c r="B44" s="158"/>
      <c r="C44" s="152" t="s">
        <v>63</v>
      </c>
      <c r="D44" s="152"/>
      <c r="E44" s="152"/>
      <c r="F44" s="7">
        <v>2</v>
      </c>
      <c r="G44" s="212">
        <v>2912</v>
      </c>
      <c r="H44" s="53"/>
    </row>
    <row r="45" spans="1:8" ht="15.75" customHeight="1">
      <c r="A45" s="158"/>
      <c r="B45" s="158"/>
      <c r="C45" s="152" t="s">
        <v>64</v>
      </c>
      <c r="D45" s="152"/>
      <c r="E45" s="152"/>
      <c r="F45" s="7">
        <v>3</v>
      </c>
      <c r="G45" s="212">
        <v>53</v>
      </c>
      <c r="H45" s="53"/>
    </row>
    <row r="46" spans="1:8" ht="15.75" customHeight="1">
      <c r="A46" s="158"/>
      <c r="B46" s="158"/>
      <c r="C46" s="152" t="s">
        <v>68</v>
      </c>
      <c r="D46" s="152"/>
      <c r="E46" s="152"/>
      <c r="F46" s="7">
        <v>4</v>
      </c>
      <c r="G46" s="212">
        <v>3</v>
      </c>
      <c r="H46" s="53"/>
    </row>
    <row r="47" spans="1:7" ht="15" customHeight="1">
      <c r="A47" s="158"/>
      <c r="B47" s="158"/>
      <c r="C47" s="153" t="s">
        <v>65</v>
      </c>
      <c r="D47" s="153"/>
      <c r="E47" s="153"/>
      <c r="F47" s="7">
        <v>5</v>
      </c>
      <c r="G47" s="212">
        <v>0</v>
      </c>
    </row>
    <row r="48" spans="1:7" ht="10.5" customHeight="1">
      <c r="A48" s="54"/>
      <c r="B48" s="54"/>
      <c r="C48" s="55"/>
      <c r="D48" s="55"/>
      <c r="E48" s="55"/>
      <c r="F48" s="56"/>
      <c r="G48" s="53"/>
    </row>
    <row r="49" spans="1:7" ht="15.75">
      <c r="A49" s="34" t="s">
        <v>54</v>
      </c>
      <c r="B49" s="76"/>
      <c r="C49" s="76"/>
      <c r="D49" s="76"/>
      <c r="E49" s="1"/>
      <c r="F49" s="1"/>
      <c r="G49" s="1"/>
    </row>
    <row r="50" spans="1:7" ht="15.75">
      <c r="A50" s="134" t="s">
        <v>3</v>
      </c>
      <c r="B50" s="134"/>
      <c r="C50" s="134"/>
      <c r="D50" s="134"/>
      <c r="E50" s="134"/>
      <c r="F50" s="71" t="s">
        <v>20</v>
      </c>
      <c r="G50" s="71" t="s">
        <v>4</v>
      </c>
    </row>
    <row r="51" spans="1:7" ht="25.5" customHeight="1">
      <c r="A51" s="147" t="s">
        <v>73</v>
      </c>
      <c r="B51" s="147"/>
      <c r="C51" s="147"/>
      <c r="D51" s="147"/>
      <c r="E51" s="147"/>
      <c r="F51" s="7">
        <v>1</v>
      </c>
      <c r="G51" s="220">
        <f>IF(I16&lt;&gt;0,(J16*100/I16),0)</f>
        <v>0.19079418077748628</v>
      </c>
    </row>
    <row r="52" spans="1:7" ht="15.75">
      <c r="A52" s="192" t="s">
        <v>74</v>
      </c>
      <c r="B52" s="193"/>
      <c r="C52" s="193"/>
      <c r="D52" s="193"/>
      <c r="E52" s="194"/>
      <c r="F52" s="7">
        <v>2</v>
      </c>
      <c r="G52" s="220">
        <f>IF(F16&lt;&gt;0,(G16*100/F16),0)</f>
        <v>92.91148713258221</v>
      </c>
    </row>
    <row r="53" spans="1:7" ht="15.75">
      <c r="A53" s="192" t="s">
        <v>28</v>
      </c>
      <c r="B53" s="193"/>
      <c r="C53" s="193"/>
      <c r="D53" s="193"/>
      <c r="E53" s="194"/>
      <c r="F53" s="7">
        <v>3</v>
      </c>
      <c r="G53" s="215">
        <f>IF(H38&lt;&gt;0,G16/H38,0)</f>
        <v>657.2941176470588</v>
      </c>
    </row>
    <row r="54" spans="1:7" ht="24" customHeight="1">
      <c r="A54" s="192" t="s">
        <v>35</v>
      </c>
      <c r="B54" s="193"/>
      <c r="C54" s="193"/>
      <c r="D54" s="193"/>
      <c r="E54" s="194"/>
      <c r="F54" s="7">
        <v>4</v>
      </c>
      <c r="G54" s="215">
        <f>IF(H38&lt;&gt;0,E16/H38,0)</f>
        <v>780.6176470588235</v>
      </c>
    </row>
    <row r="55" spans="1:7" ht="15.75">
      <c r="A55" s="192" t="s">
        <v>25</v>
      </c>
      <c r="B55" s="193"/>
      <c r="C55" s="193"/>
      <c r="D55" s="193"/>
      <c r="E55" s="194"/>
      <c r="F55" s="7">
        <v>5</v>
      </c>
      <c r="G55" s="215">
        <f>IF(Q1&lt;&gt;0,P1/Q1,0)</f>
        <v>51.84066305818674</v>
      </c>
    </row>
    <row r="56" spans="1:7" ht="9" customHeight="1">
      <c r="A56" s="37"/>
      <c r="B56" s="37"/>
      <c r="C56" s="77"/>
      <c r="D56" s="77"/>
      <c r="E56" s="1"/>
      <c r="F56" s="1"/>
      <c r="G56" s="1"/>
    </row>
    <row r="57" spans="1:7" ht="15.75" customHeight="1">
      <c r="A57" s="195" t="s">
        <v>67</v>
      </c>
      <c r="B57" s="195"/>
      <c r="C57" s="64" t="s">
        <v>90</v>
      </c>
      <c r="D57" s="35"/>
      <c r="E57" s="45"/>
      <c r="F57" s="45"/>
      <c r="G57" s="45"/>
    </row>
    <row r="58" spans="1:7" ht="11.25" customHeight="1">
      <c r="A58" s="46"/>
      <c r="B58" s="57" t="s">
        <v>29</v>
      </c>
      <c r="C58" s="65" t="s">
        <v>30</v>
      </c>
      <c r="D58" s="47"/>
      <c r="E58" s="45"/>
      <c r="F58" s="45"/>
      <c r="G58" s="45"/>
    </row>
    <row r="59" spans="1:7" ht="9" customHeight="1">
      <c r="A59" s="46"/>
      <c r="B59" s="46"/>
      <c r="C59" s="46"/>
      <c r="D59" s="46"/>
      <c r="E59" s="45"/>
      <c r="F59" s="45"/>
      <c r="G59" s="45"/>
    </row>
    <row r="60" spans="1:19" s="62" customFormat="1" ht="15.75" customHeight="1">
      <c r="A60" s="58" t="s">
        <v>34</v>
      </c>
      <c r="B60" s="59"/>
      <c r="C60" s="64" t="s">
        <v>91</v>
      </c>
      <c r="D60" s="60"/>
      <c r="E60" s="61"/>
      <c r="F60" s="61"/>
      <c r="G60" s="61"/>
      <c r="K60" s="104"/>
      <c r="L60" s="104"/>
      <c r="M60" s="104"/>
      <c r="N60" s="104"/>
      <c r="O60" s="104"/>
      <c r="P60" s="104"/>
      <c r="Q60" s="104"/>
      <c r="R60" s="104"/>
      <c r="S60" s="104"/>
    </row>
    <row r="61" spans="1:7" ht="12.75" customHeight="1">
      <c r="A61" s="78"/>
      <c r="B61" s="57" t="s">
        <v>29</v>
      </c>
      <c r="C61" s="65" t="s">
        <v>30</v>
      </c>
      <c r="D61" s="47"/>
      <c r="E61" s="45"/>
      <c r="F61" s="45"/>
      <c r="G61" s="45"/>
    </row>
    <row r="62" spans="1:7" ht="15.75">
      <c r="A62" s="48" t="s">
        <v>31</v>
      </c>
      <c r="B62" s="45"/>
      <c r="C62" s="190" t="s">
        <v>92</v>
      </c>
      <c r="D62" s="190"/>
      <c r="E62" s="46"/>
      <c r="F62" s="46"/>
      <c r="G62" s="45"/>
    </row>
    <row r="63" spans="1:7" ht="15.75">
      <c r="A63" s="49" t="s">
        <v>32</v>
      </c>
      <c r="B63" s="45"/>
      <c r="C63" s="79" t="s">
        <v>93</v>
      </c>
      <c r="D63" s="63"/>
      <c r="E63" s="46"/>
      <c r="F63" s="46"/>
      <c r="G63" s="45"/>
    </row>
    <row r="64" spans="1:7" ht="13.5" customHeight="1">
      <c r="A64" s="48" t="s">
        <v>33</v>
      </c>
      <c r="B64" s="80"/>
      <c r="C64" s="221" t="s">
        <v>94</v>
      </c>
      <c r="D64" s="50"/>
      <c r="E64" s="191" t="s">
        <v>89</v>
      </c>
      <c r="F64" s="191"/>
      <c r="G64" s="191"/>
    </row>
    <row r="65" spans="1:7" ht="15.75">
      <c r="A65" s="1"/>
      <c r="B65" s="1"/>
      <c r="C65" s="1"/>
      <c r="D65" s="1"/>
      <c r="E65" s="1"/>
      <c r="F65" s="1"/>
      <c r="G65" s="1"/>
    </row>
  </sheetData>
  <sheetProtection/>
  <mergeCells count="65"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C62:D62"/>
    <mergeCell ref="E64:G64"/>
    <mergeCell ref="A52:E52"/>
    <mergeCell ref="A53:E53"/>
    <mergeCell ref="A54:E54"/>
    <mergeCell ref="A55:E55"/>
    <mergeCell ref="A57:B57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hyperlinks>
    <hyperlink ref="C64" r:id="rId1" display="stat@apladm.lv.court.gov.ua"/>
  </hyperlink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4" r:id="rId2"/>
  <headerFooter alignWithMargins="0">
    <oddFooter>&amp;L1BA5FCEE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2023-04-25T13:14:05Z</cp:lastPrinted>
  <dcterms:created xsi:type="dcterms:W3CDTF">2004-04-20T14:33:35Z</dcterms:created>
  <dcterms:modified xsi:type="dcterms:W3CDTF">2023-04-25T13:14:39Z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