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6420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'форма'!$A$1:$J$74</definedName>
  </definedNames>
  <calcPr calcMode="manual" fullCalcOnLoad="1"/>
</workbook>
</file>

<file path=xl/sharedStrings.xml><?xml version="1.0" encoding="utf-8"?>
<sst xmlns="http://schemas.openxmlformats.org/spreadsheetml/2006/main" count="128" uniqueCount="109">
  <si>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</si>
  <si>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</si>
  <si>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</si>
  <si>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</si>
  <si>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</si>
  <si>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</si>
  <si>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</si>
  <si>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</si>
  <si>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</si>
  <si>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</si>
  <si>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</si>
  <si>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</si>
  <si>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</si>
  <si>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</si>
  <si>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</si>
  <si>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</si>
  <si>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</si>
  <si>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</si>
  <si>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</si>
  <si>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</si>
  <si>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</si>
  <si>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</si>
  <si>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</si>
  <si>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</si>
  <si>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</si>
  <si>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</si>
  <si>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</si>
  <si>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</si>
  <si>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</si>
  <si>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</si>
  <si>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</si>
  <si>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</si>
  <si>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</si>
  <si>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</si>
  <si>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</si>
  <si>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</si>
  <si>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</si>
  <si>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</si>
  <si>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</si>
  <si>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</si>
  <si>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</si>
  <si>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</si>
  <si>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</si>
  <si>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</si>
  <si>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</si>
  <si>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</si>
  <si>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</si>
  <si>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</si>
  <si>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</si>
  <si>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</si>
  <si>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</si>
  <si>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</si>
  <si>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</si>
  <si>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</si>
  <si>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</si>
  <si>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</si>
  <si>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</si>
  <si>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</si>
  <si>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</si>
  <si>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</si>
  <si>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</si>
  <si>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</si>
  <si>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</si>
  <si>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</si>
  <si>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</si>
  <si>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</si>
  <si>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</si>
  <si>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</si>
  <si>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</si>
  <si>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</si>
  <si>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</si>
  <si>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</si>
  <si>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</si>
  <si>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</si>
  <si>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</si>
  <si>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</si>
  <si>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</si>
  <si>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</si>
  <si>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</si>
  <si>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</si>
  <si>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</si>
  <si>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</si>
  <si>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</si>
  <si>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</si>
  <si>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2.2. Звернення судових рішень до виконання</t>
  </si>
  <si>
    <t>Видано судом на виконання документів</t>
  </si>
  <si>
    <t>на суму, грн.</t>
  </si>
  <si>
    <t>Усього</t>
  </si>
  <si>
    <t>з них</t>
  </si>
  <si>
    <t>виконавчих листів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</si>
  <si>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</si>
  <si>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</si>
  <si>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</si>
  <si>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</si>
  <si>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</si>
  <si>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</si>
  <si>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ухвал, рішень</t>
  </si>
  <si>
    <t>(річна)</t>
  </si>
  <si>
    <t>визначено рішенням Вищої ради правосуддя</t>
  </si>
  <si>
    <t>Розділ 2. Розгляд судових справ і матеріалів</t>
  </si>
  <si>
    <t>Восьмий апеляційний адміністративний суд</t>
  </si>
  <si>
    <t>79005, м. Львів, вул. Саксаганського, буд. 13</t>
  </si>
  <si>
    <t>2023 рік</t>
  </si>
  <si>
    <t>О.Б. Заверуха</t>
  </si>
  <si>
    <t>Н.Г. Левко</t>
  </si>
  <si>
    <t>(032) 236-75-22</t>
  </si>
  <si>
    <t>(032) 261-45-14</t>
  </si>
  <si>
    <t>stat@apladm.lv.court.gov.ua</t>
  </si>
  <si>
    <t>10 січня 2024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</si>
</sst>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91" fillId="0" borderId="33" xfId="0" applyNumberFormat="1" applyFont="1" applyBorder="1" applyAlignment="1">
      <alignment horizontal="left" vertical="center" wrapText="1"/>
    </xf>
    <xf numFmtId="0" fontId="91" fillId="0" borderId="32" xfId="0" applyNumberFormat="1" applyFont="1" applyBorder="1" applyAlignment="1">
      <alignment horizontal="left" vertical="center" wrapText="1"/>
    </xf>
    <xf numFmtId="0" fontId="91" fillId="0" borderId="34" xfId="0" applyNumberFormat="1" applyFont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2" fillId="0" borderId="33" xfId="0" applyNumberFormat="1" applyFont="1" applyBorder="1" applyAlignment="1">
      <alignment vertical="center" wrapText="1"/>
    </xf>
    <xf numFmtId="0" fontId="92" fillId="0" borderId="34" xfId="0" applyNumberFormat="1" applyFont="1" applyBorder="1" applyAlignment="1">
      <alignment vertical="center" wrapText="1"/>
    </xf>
    <xf numFmtId="0" fontId="91" fillId="0" borderId="31" xfId="0" applyNumberFormat="1" applyFont="1" applyBorder="1" applyAlignment="1">
      <alignment horizontal="center" vertical="center" textRotation="90" wrapText="1"/>
    </xf>
    <xf numFmtId="0" fontId="91" fillId="0" borderId="21" xfId="0" applyNumberFormat="1" applyFont="1" applyBorder="1" applyAlignment="1">
      <alignment horizontal="center" vertical="center" textRotation="90" wrapText="1"/>
    </xf>
    <xf numFmtId="0" fontId="91" fillId="0" borderId="29" xfId="0" applyNumberFormat="1" applyFont="1" applyBorder="1" applyAlignment="1">
      <alignment horizontal="center" vertical="center" textRotation="90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M26" sqref="M26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38" t="s">
        <v>50</v>
      </c>
      <c r="C3" s="138"/>
      <c r="D3" s="138"/>
      <c r="E3" s="138"/>
      <c r="F3" s="138"/>
      <c r="G3" s="138"/>
      <c r="H3" s="138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9"/>
      <c r="C6" s="139" t="s">
        <v>102</v>
      </c>
      <c r="D6" s="139"/>
      <c r="E6" s="139"/>
      <c r="F6" s="139"/>
      <c r="G6" s="139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40" t="s">
        <v>8</v>
      </c>
      <c r="C12" s="141"/>
      <c r="D12" s="142"/>
      <c r="E12" s="12" t="s">
        <v>9</v>
      </c>
      <c r="F12" s="16"/>
      <c r="G12" s="8" t="s">
        <v>51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97</v>
      </c>
    </row>
    <row r="14" spans="1:7" ht="37.5" customHeight="1">
      <c r="A14" s="23"/>
      <c r="B14" s="127" t="s">
        <v>52</v>
      </c>
      <c r="C14" s="128"/>
      <c r="D14" s="129"/>
      <c r="E14" s="144" t="s">
        <v>36</v>
      </c>
      <c r="F14" s="17"/>
      <c r="G14" s="13"/>
    </row>
    <row r="15" spans="1:7" ht="12.75" customHeight="1">
      <c r="A15" s="23"/>
      <c r="B15" s="127"/>
      <c r="C15" s="128"/>
      <c r="D15" s="129"/>
      <c r="E15" s="144"/>
      <c r="G15" s="14" t="s">
        <v>10</v>
      </c>
    </row>
    <row r="16" spans="1:8" ht="12.75" customHeight="1">
      <c r="A16" s="23"/>
      <c r="B16" s="127"/>
      <c r="C16" s="128"/>
      <c r="D16" s="129"/>
      <c r="E16" s="144"/>
      <c r="F16" s="143" t="s">
        <v>11</v>
      </c>
      <c r="G16" s="143"/>
      <c r="H16" s="143"/>
    </row>
    <row r="17" spans="1:8" ht="12.75" customHeight="1">
      <c r="A17" s="23"/>
      <c r="B17" s="127"/>
      <c r="C17" s="128"/>
      <c r="D17" s="129"/>
      <c r="E17" s="144"/>
      <c r="F17" s="145" t="s">
        <v>64</v>
      </c>
      <c r="G17" s="146"/>
      <c r="H17" s="146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2" t="s">
        <v>13</v>
      </c>
      <c r="C32" s="123"/>
      <c r="D32" s="130" t="s">
        <v>100</v>
      </c>
      <c r="E32" s="130"/>
      <c r="F32" s="130"/>
      <c r="G32" s="130"/>
      <c r="H32" s="131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32"/>
      <c r="E34" s="130"/>
      <c r="F34" s="130"/>
      <c r="G34" s="130"/>
      <c r="H34" s="131"/>
      <c r="I34" s="17"/>
    </row>
    <row r="35" spans="1:9" ht="12.75" customHeight="1">
      <c r="A35" s="23"/>
      <c r="B35" s="16"/>
      <c r="C35" s="17"/>
      <c r="D35" s="136"/>
      <c r="E35" s="136"/>
      <c r="F35" s="136"/>
      <c r="G35" s="136"/>
      <c r="H35" s="137"/>
      <c r="I35" s="17"/>
    </row>
    <row r="36" spans="1:8" ht="12.75" customHeight="1">
      <c r="A36" s="23"/>
      <c r="B36" s="124" t="s">
        <v>101</v>
      </c>
      <c r="C36" s="125"/>
      <c r="D36" s="125"/>
      <c r="E36" s="125"/>
      <c r="F36" s="125"/>
      <c r="G36" s="125"/>
      <c r="H36" s="126"/>
    </row>
    <row r="37" spans="1:8" ht="12.75" customHeight="1">
      <c r="A37" s="23"/>
      <c r="B37" s="119" t="s">
        <v>15</v>
      </c>
      <c r="C37" s="120"/>
      <c r="D37" s="120"/>
      <c r="E37" s="120"/>
      <c r="F37" s="120"/>
      <c r="G37" s="120"/>
      <c r="H37" s="12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33"/>
      <c r="C39" s="134"/>
      <c r="D39" s="134"/>
      <c r="E39" s="134"/>
      <c r="F39" s="134"/>
      <c r="G39" s="134"/>
      <c r="H39" s="135"/>
      <c r="I39" s="17"/>
    </row>
    <row r="40" spans="1:9" ht="12.75" customHeight="1">
      <c r="A40" s="23"/>
      <c r="B40" s="119" t="s">
        <v>16</v>
      </c>
      <c r="C40" s="120"/>
      <c r="D40" s="120"/>
      <c r="E40" s="120"/>
      <c r="F40" s="120"/>
      <c r="G40" s="120"/>
      <c r="H40" s="121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&amp;L06365CB1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41">
      <selection activeCell="F51" sqref="F5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93" t="s">
        <v>75</v>
      </c>
      <c r="B1" s="193"/>
      <c r="C1" s="193"/>
      <c r="D1" s="193"/>
      <c r="E1" s="193"/>
      <c r="F1" s="193"/>
      <c r="G1" s="193"/>
      <c r="H1" s="193"/>
      <c r="I1" s="194"/>
      <c r="J1" s="73">
        <v>820625</v>
      </c>
      <c r="K1" s="83">
        <v>88</v>
      </c>
      <c r="L1" s="83">
        <v>77</v>
      </c>
      <c r="M1" s="83">
        <v>380</v>
      </c>
      <c r="N1" s="83">
        <v>357</v>
      </c>
      <c r="O1" s="74">
        <v>14239</v>
      </c>
      <c r="P1" s="73">
        <v>820625</v>
      </c>
      <c r="Q1" s="74">
        <v>14239</v>
      </c>
      <c r="R1" s="73">
        <v>88</v>
      </c>
      <c r="S1" s="74">
        <v>0</v>
      </c>
      <c r="T1" s="83">
        <v>228</v>
      </c>
      <c r="U1" s="83">
        <v>223</v>
      </c>
    </row>
    <row r="2" spans="1:19" s="3" customFormat="1" ht="50.25" customHeight="1">
      <c r="A2" s="199" t="s">
        <v>3</v>
      </c>
      <c r="B2" s="199"/>
      <c r="C2" s="200"/>
      <c r="D2" s="197" t="s">
        <v>17</v>
      </c>
      <c r="E2" s="191" t="s">
        <v>40</v>
      </c>
      <c r="F2" s="195"/>
      <c r="G2" s="191" t="s">
        <v>41</v>
      </c>
      <c r="H2" s="192"/>
      <c r="I2" s="196" t="s">
        <v>42</v>
      </c>
      <c r="J2" s="196"/>
      <c r="K2" s="83">
        <v>0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201"/>
      <c r="B3" s="201"/>
      <c r="C3" s="202"/>
      <c r="D3" s="198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203" t="s">
        <v>1</v>
      </c>
      <c r="B4" s="204"/>
      <c r="C4" s="205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239" t="s">
        <v>48</v>
      </c>
      <c r="B5" s="235" t="s">
        <v>76</v>
      </c>
      <c r="C5" s="236"/>
      <c r="D5" s="29">
        <v>1</v>
      </c>
      <c r="E5" s="71">
        <v>8</v>
      </c>
      <c r="F5" s="71">
        <v>8</v>
      </c>
      <c r="G5" s="71">
        <v>8</v>
      </c>
      <c r="H5" s="71">
        <v>2</v>
      </c>
      <c r="I5" s="71">
        <v>0</v>
      </c>
      <c r="J5" s="71">
        <v>0</v>
      </c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240"/>
      <c r="B6" s="237" t="s">
        <v>77</v>
      </c>
      <c r="C6" s="238"/>
      <c r="D6" s="29">
        <v>2</v>
      </c>
      <c r="E6" s="71">
        <v>3</v>
      </c>
      <c r="F6" s="71">
        <v>2</v>
      </c>
      <c r="G6" s="71">
        <v>3</v>
      </c>
      <c r="H6" s="71">
        <v>2</v>
      </c>
      <c r="I6" s="71">
        <v>0</v>
      </c>
      <c r="J6" s="71">
        <v>0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240"/>
      <c r="B7" s="214" t="s">
        <v>44</v>
      </c>
      <c r="C7" s="6" t="s">
        <v>68</v>
      </c>
      <c r="D7" s="75">
        <v>3</v>
      </c>
      <c r="E7" s="71">
        <v>27647</v>
      </c>
      <c r="F7" s="71">
        <v>23624</v>
      </c>
      <c r="G7" s="68">
        <v>20951</v>
      </c>
      <c r="H7" s="71">
        <v>3212</v>
      </c>
      <c r="I7" s="68">
        <v>6696</v>
      </c>
      <c r="J7" s="68">
        <v>25</v>
      </c>
      <c r="T7" s="99"/>
    </row>
    <row r="8" spans="1:20" ht="18" customHeight="1">
      <c r="A8" s="240"/>
      <c r="B8" s="215"/>
      <c r="C8" s="6" t="s">
        <v>43</v>
      </c>
      <c r="D8" s="75">
        <v>4</v>
      </c>
      <c r="E8" s="68">
        <v>2974</v>
      </c>
      <c r="F8" s="71">
        <v>2611</v>
      </c>
      <c r="G8" s="68">
        <v>2170</v>
      </c>
      <c r="H8" s="71">
        <v>803</v>
      </c>
      <c r="I8" s="71">
        <v>804</v>
      </c>
      <c r="J8" s="66">
        <v>2</v>
      </c>
      <c r="K8" s="98"/>
      <c r="L8" s="98"/>
      <c r="M8" s="98"/>
      <c r="T8" s="99"/>
    </row>
    <row r="9" spans="1:20" ht="24" customHeight="1">
      <c r="A9" s="240"/>
      <c r="B9" s="210" t="s">
        <v>69</v>
      </c>
      <c r="C9" s="211"/>
      <c r="D9" s="75">
        <v>5</v>
      </c>
      <c r="E9" s="68">
        <v>54</v>
      </c>
      <c r="F9" s="68">
        <v>48</v>
      </c>
      <c r="G9" s="68">
        <v>48</v>
      </c>
      <c r="H9" s="68">
        <v>8</v>
      </c>
      <c r="I9" s="66">
        <v>6</v>
      </c>
      <c r="J9" s="69">
        <v>1</v>
      </c>
      <c r="K9" s="98"/>
      <c r="L9" s="98"/>
      <c r="M9" s="98"/>
      <c r="T9" s="99"/>
    </row>
    <row r="10" spans="1:20" ht="17.25" customHeight="1">
      <c r="A10" s="240"/>
      <c r="B10" s="206" t="s">
        <v>18</v>
      </c>
      <c r="C10" s="207"/>
      <c r="D10" s="75">
        <v>6</v>
      </c>
      <c r="E10" s="69">
        <v>0</v>
      </c>
      <c r="F10" s="69">
        <v>0</v>
      </c>
      <c r="G10" s="69">
        <v>0</v>
      </c>
      <c r="H10" s="70">
        <v>0</v>
      </c>
      <c r="I10" s="69">
        <v>0</v>
      </c>
      <c r="J10" s="69">
        <v>0</v>
      </c>
      <c r="K10" s="98"/>
      <c r="L10" s="98"/>
      <c r="M10" s="98"/>
      <c r="T10" s="99"/>
    </row>
    <row r="11" spans="1:20" ht="17.25" customHeight="1">
      <c r="A11" s="240"/>
      <c r="B11" s="208" t="s">
        <v>54</v>
      </c>
      <c r="C11" s="209"/>
      <c r="D11" s="75">
        <v>7</v>
      </c>
      <c r="E11" s="69">
        <v>37</v>
      </c>
      <c r="F11" s="70">
        <v>30</v>
      </c>
      <c r="G11" s="69">
        <v>33</v>
      </c>
      <c r="H11" s="70">
        <v>7</v>
      </c>
      <c r="I11" s="69">
        <v>4</v>
      </c>
      <c r="J11" s="66">
        <v>0</v>
      </c>
      <c r="K11" s="98"/>
      <c r="L11" s="104"/>
      <c r="M11" s="104"/>
      <c r="T11" s="99"/>
    </row>
    <row r="12" spans="1:14" s="97" customFormat="1" ht="17.25" customHeight="1">
      <c r="A12" s="240"/>
      <c r="B12" s="208" t="s">
        <v>73</v>
      </c>
      <c r="C12" s="209"/>
      <c r="D12" s="75">
        <v>8</v>
      </c>
      <c r="E12" s="69">
        <v>34</v>
      </c>
      <c r="F12" s="69">
        <v>34</v>
      </c>
      <c r="G12" s="69">
        <v>34</v>
      </c>
      <c r="H12" s="70">
        <v>0</v>
      </c>
      <c r="I12" s="70">
        <v>0</v>
      </c>
      <c r="J12" s="87">
        <v>0</v>
      </c>
      <c r="M12" s="98"/>
      <c r="N12" s="100"/>
    </row>
    <row r="13" spans="1:14" s="97" customFormat="1" ht="17.25" customHeight="1">
      <c r="A13" s="240"/>
      <c r="B13" s="206" t="s">
        <v>83</v>
      </c>
      <c r="C13" s="207"/>
      <c r="D13" s="75">
        <v>9</v>
      </c>
      <c r="E13" s="88">
        <v>16</v>
      </c>
      <c r="F13" s="88">
        <v>16</v>
      </c>
      <c r="G13" s="88">
        <v>15</v>
      </c>
      <c r="H13" s="87">
        <v>15</v>
      </c>
      <c r="I13" s="87">
        <v>1</v>
      </c>
      <c r="J13" s="87">
        <v>0</v>
      </c>
      <c r="M13" s="98"/>
      <c r="N13" s="100"/>
    </row>
    <row r="14" spans="1:11" ht="15" customHeight="1">
      <c r="A14" s="241"/>
      <c r="B14" s="212" t="s">
        <v>19</v>
      </c>
      <c r="C14" s="213"/>
      <c r="D14" s="75">
        <v>10</v>
      </c>
      <c r="E14" s="71">
        <v>30771</v>
      </c>
      <c r="F14" s="71">
        <v>26371</v>
      </c>
      <c r="G14" s="71">
        <v>23260</v>
      </c>
      <c r="H14" s="71">
        <v>4047</v>
      </c>
      <c r="I14" s="71">
        <v>7511</v>
      </c>
      <c r="J14" s="71">
        <v>28</v>
      </c>
      <c r="K14" s="98"/>
    </row>
    <row r="15" spans="1:11" ht="30" customHeight="1">
      <c r="A15" s="219" t="s">
        <v>45</v>
      </c>
      <c r="B15" s="220"/>
      <c r="C15" s="221"/>
      <c r="D15" s="75">
        <v>11</v>
      </c>
      <c r="E15" s="70">
        <v>0</v>
      </c>
      <c r="F15" s="69">
        <v>0</v>
      </c>
      <c r="G15" s="69">
        <v>0</v>
      </c>
      <c r="H15" s="70">
        <v>0</v>
      </c>
      <c r="I15" s="69">
        <v>0</v>
      </c>
      <c r="J15" s="66">
        <v>0</v>
      </c>
      <c r="K15" s="92"/>
    </row>
    <row r="16" spans="1:11" ht="18.75" customHeight="1">
      <c r="A16" s="216" t="s">
        <v>81</v>
      </c>
      <c r="B16" s="216"/>
      <c r="C16" s="216"/>
      <c r="D16" s="75">
        <v>12</v>
      </c>
      <c r="E16" s="71">
        <v>30771</v>
      </c>
      <c r="F16" s="66">
        <f>SUM(F14:F15)</f>
        <v>26371</v>
      </c>
      <c r="G16" s="71">
        <v>23260</v>
      </c>
      <c r="H16" s="66">
        <f>SUM(H14:H15)</f>
        <v>4047</v>
      </c>
      <c r="I16" s="71">
        <v>7511</v>
      </c>
      <c r="J16" s="66">
        <f>SUM(J14:J15)</f>
        <v>28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218" t="s">
        <v>99</v>
      </c>
      <c r="B18" s="218"/>
      <c r="C18" s="218"/>
      <c r="D18" s="218"/>
      <c r="E18" s="218"/>
      <c r="F18" s="76"/>
      <c r="I18" s="89"/>
      <c r="J18" s="89"/>
      <c r="K18" s="98"/>
    </row>
    <row r="19" spans="1:11" ht="18.75" customHeight="1">
      <c r="A19" s="166" t="s">
        <v>3</v>
      </c>
      <c r="B19" s="166"/>
      <c r="C19" s="166"/>
      <c r="D19" s="166"/>
      <c r="E19" s="166"/>
      <c r="F19" s="166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177" t="s">
        <v>48</v>
      </c>
      <c r="B20" s="229" t="s">
        <v>47</v>
      </c>
      <c r="C20" s="167" t="s">
        <v>46</v>
      </c>
      <c r="D20" s="178" t="s">
        <v>68</v>
      </c>
      <c r="E20" s="178"/>
      <c r="F20" s="178"/>
      <c r="G20" s="7">
        <v>1</v>
      </c>
      <c r="H20" s="87">
        <v>9211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177"/>
      <c r="B21" s="229"/>
      <c r="C21" s="168"/>
      <c r="D21" s="228" t="s">
        <v>38</v>
      </c>
      <c r="E21" s="228"/>
      <c r="F21" s="228"/>
      <c r="G21" s="7">
        <v>2</v>
      </c>
      <c r="H21" s="88">
        <v>908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177"/>
      <c r="B22" s="229"/>
      <c r="C22" s="175" t="s">
        <v>37</v>
      </c>
      <c r="D22" s="178" t="s">
        <v>68</v>
      </c>
      <c r="E22" s="178"/>
      <c r="F22" s="178"/>
      <c r="G22" s="7">
        <v>3</v>
      </c>
      <c r="H22" s="87">
        <v>2912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177"/>
      <c r="B23" s="229"/>
      <c r="C23" s="176"/>
      <c r="D23" s="228" t="s">
        <v>38</v>
      </c>
      <c r="E23" s="228"/>
      <c r="F23" s="228"/>
      <c r="G23" s="7">
        <v>4</v>
      </c>
      <c r="H23" s="87">
        <v>756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177"/>
      <c r="B24" s="229"/>
      <c r="C24" s="175" t="s">
        <v>39</v>
      </c>
      <c r="D24" s="178" t="s">
        <v>68</v>
      </c>
      <c r="E24" s="178"/>
      <c r="F24" s="178"/>
      <c r="G24" s="7">
        <v>5</v>
      </c>
      <c r="H24" s="87">
        <v>290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177"/>
      <c r="B25" s="229"/>
      <c r="C25" s="176"/>
      <c r="D25" s="228" t="s">
        <v>38</v>
      </c>
      <c r="E25" s="228"/>
      <c r="F25" s="228"/>
      <c r="G25" s="7">
        <v>6</v>
      </c>
      <c r="H25" s="88">
        <v>46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177"/>
      <c r="B26" s="166" t="s">
        <v>27</v>
      </c>
      <c r="C26" s="217" t="s">
        <v>23</v>
      </c>
      <c r="D26" s="217"/>
      <c r="E26" s="217"/>
      <c r="F26" s="217"/>
      <c r="G26" s="7">
        <v>7</v>
      </c>
      <c r="H26" s="71">
        <v>6808</v>
      </c>
      <c r="I26" s="91">
        <v>0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177"/>
      <c r="B27" s="166"/>
      <c r="C27" s="217" t="s">
        <v>24</v>
      </c>
      <c r="D27" s="217"/>
      <c r="E27" s="217"/>
      <c r="F27" s="217"/>
      <c r="G27" s="7">
        <v>8</v>
      </c>
      <c r="H27" s="110">
        <v>23963</v>
      </c>
      <c r="I27" s="92">
        <v>0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177"/>
      <c r="B28" s="166"/>
      <c r="C28" s="182" t="s">
        <v>49</v>
      </c>
      <c r="D28" s="182"/>
      <c r="E28" s="182"/>
      <c r="F28" s="182"/>
      <c r="G28" s="7">
        <v>9</v>
      </c>
      <c r="H28" s="66">
        <v>18394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177"/>
      <c r="B29" s="186" t="s">
        <v>80</v>
      </c>
      <c r="C29" s="187"/>
      <c r="D29" s="172" t="s">
        <v>58</v>
      </c>
      <c r="E29" s="173"/>
      <c r="F29" s="174"/>
      <c r="G29" s="7">
        <v>10</v>
      </c>
      <c r="H29" s="71">
        <v>221</v>
      </c>
      <c r="I29" s="94">
        <v>221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177"/>
      <c r="B30" s="188"/>
      <c r="C30" s="189"/>
      <c r="D30" s="172" t="s">
        <v>59</v>
      </c>
      <c r="E30" s="173"/>
      <c r="F30" s="174"/>
      <c r="G30" s="7">
        <v>11</v>
      </c>
      <c r="H30" s="71">
        <v>27</v>
      </c>
      <c r="I30" s="94">
        <v>27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177"/>
      <c r="B31" s="169" t="s">
        <v>57</v>
      </c>
      <c r="C31" s="170"/>
      <c r="D31" s="170"/>
      <c r="E31" s="170"/>
      <c r="F31" s="171"/>
      <c r="G31" s="7">
        <v>12</v>
      </c>
      <c r="H31" s="71">
        <v>10562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177"/>
      <c r="B32" s="180" t="s">
        <v>55</v>
      </c>
      <c r="C32" s="180"/>
      <c r="D32" s="180"/>
      <c r="E32" s="180"/>
      <c r="F32" s="180"/>
      <c r="G32" s="7">
        <v>13</v>
      </c>
      <c r="H32" s="71">
        <v>935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177"/>
      <c r="B33" s="180" t="s">
        <v>67</v>
      </c>
      <c r="C33" s="180"/>
      <c r="D33" s="180"/>
      <c r="E33" s="180"/>
      <c r="F33" s="180"/>
      <c r="G33" s="7">
        <v>14</v>
      </c>
      <c r="H33" s="71">
        <v>2235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177"/>
      <c r="B34" s="181" t="s">
        <v>56</v>
      </c>
      <c r="C34" s="181"/>
      <c r="D34" s="181"/>
      <c r="E34" s="181"/>
      <c r="F34" s="181"/>
      <c r="G34" s="7">
        <v>15</v>
      </c>
      <c r="H34" s="71">
        <v>3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177"/>
      <c r="B35" s="181" t="s">
        <v>70</v>
      </c>
      <c r="C35" s="181"/>
      <c r="D35" s="181"/>
      <c r="E35" s="181"/>
      <c r="F35" s="181"/>
      <c r="G35" s="7">
        <v>16</v>
      </c>
      <c r="H35" s="71">
        <v>657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231" t="s">
        <v>22</v>
      </c>
      <c r="B36" s="232"/>
      <c r="C36" s="232"/>
      <c r="D36" s="232"/>
      <c r="E36" s="232"/>
      <c r="F36" s="232"/>
      <c r="G36" s="232"/>
      <c r="H36" s="233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234" t="s">
        <v>98</v>
      </c>
      <c r="B37" s="234"/>
      <c r="C37" s="234"/>
      <c r="D37" s="234"/>
      <c r="E37" s="234"/>
      <c r="F37" s="234"/>
      <c r="G37" s="67">
        <v>17</v>
      </c>
      <c r="H37" s="66">
        <v>51</v>
      </c>
    </row>
    <row r="38" spans="1:8" ht="15.75" customHeight="1">
      <c r="A38" s="183" t="s">
        <v>74</v>
      </c>
      <c r="B38" s="183"/>
      <c r="C38" s="183"/>
      <c r="D38" s="183"/>
      <c r="E38" s="183"/>
      <c r="F38" s="183"/>
      <c r="G38" s="67">
        <v>18</v>
      </c>
      <c r="H38" s="66">
        <v>30</v>
      </c>
    </row>
    <row r="39" spans="1:8" ht="30" customHeight="1">
      <c r="A39" s="217" t="s">
        <v>82</v>
      </c>
      <c r="B39" s="217"/>
      <c r="C39" s="217"/>
      <c r="D39" s="217"/>
      <c r="E39" s="217"/>
      <c r="F39" s="217"/>
      <c r="G39" s="109">
        <v>19</v>
      </c>
      <c r="H39" s="88">
        <v>0</v>
      </c>
    </row>
    <row r="40" spans="1:8" ht="7.5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230" t="s">
        <v>78</v>
      </c>
      <c r="B41" s="230"/>
      <c r="C41" s="230"/>
      <c r="D41" s="230"/>
      <c r="E41" s="230"/>
      <c r="F41" s="230"/>
      <c r="G41" s="230"/>
      <c r="H41" s="53"/>
    </row>
    <row r="42" spans="1:8" ht="18.75" customHeight="1">
      <c r="A42" s="166" t="s">
        <v>3</v>
      </c>
      <c r="B42" s="166"/>
      <c r="C42" s="166"/>
      <c r="D42" s="166"/>
      <c r="E42" s="166"/>
      <c r="F42" s="72" t="s">
        <v>20</v>
      </c>
      <c r="G42" s="72" t="s">
        <v>4</v>
      </c>
      <c r="H42" s="53"/>
    </row>
    <row r="43" spans="1:8" ht="15.75" customHeight="1">
      <c r="A43" s="190" t="s">
        <v>79</v>
      </c>
      <c r="B43" s="190"/>
      <c r="C43" s="184" t="s">
        <v>60</v>
      </c>
      <c r="D43" s="184"/>
      <c r="E43" s="184"/>
      <c r="F43" s="7">
        <v>1</v>
      </c>
      <c r="G43" s="71">
        <v>16040</v>
      </c>
      <c r="H43" s="53"/>
    </row>
    <row r="44" spans="1:8" ht="15.75" customHeight="1">
      <c r="A44" s="190"/>
      <c r="B44" s="190"/>
      <c r="C44" s="184" t="s">
        <v>61</v>
      </c>
      <c r="D44" s="184"/>
      <c r="E44" s="184"/>
      <c r="F44" s="7">
        <v>2</v>
      </c>
      <c r="G44" s="71">
        <v>6964</v>
      </c>
      <c r="H44" s="53"/>
    </row>
    <row r="45" spans="1:8" ht="15.75" customHeight="1">
      <c r="A45" s="190"/>
      <c r="B45" s="190"/>
      <c r="C45" s="184" t="s">
        <v>62</v>
      </c>
      <c r="D45" s="184"/>
      <c r="E45" s="184"/>
      <c r="F45" s="7">
        <v>3</v>
      </c>
      <c r="G45" s="71">
        <v>217</v>
      </c>
      <c r="H45" s="53"/>
    </row>
    <row r="46" spans="1:8" ht="15.75" customHeight="1">
      <c r="A46" s="190"/>
      <c r="B46" s="190"/>
      <c r="C46" s="184" t="s">
        <v>66</v>
      </c>
      <c r="D46" s="184"/>
      <c r="E46" s="184"/>
      <c r="F46" s="7">
        <v>4</v>
      </c>
      <c r="G46" s="71">
        <v>34</v>
      </c>
      <c r="H46" s="53"/>
    </row>
    <row r="47" spans="1:7" ht="15" customHeight="1">
      <c r="A47" s="190"/>
      <c r="B47" s="190"/>
      <c r="C47" s="185" t="s">
        <v>63</v>
      </c>
      <c r="D47" s="185"/>
      <c r="E47" s="185"/>
      <c r="F47" s="7">
        <v>5</v>
      </c>
      <c r="G47" s="71">
        <v>5</v>
      </c>
    </row>
    <row r="48" spans="1:7" ht="10.5" customHeight="1">
      <c r="A48" s="54"/>
      <c r="B48" s="54"/>
      <c r="C48" s="55"/>
      <c r="D48" s="55"/>
      <c r="E48" s="55"/>
      <c r="F48" s="56"/>
      <c r="G48" s="53"/>
    </row>
    <row r="49" spans="1:9" s="113" customFormat="1" ht="15.75">
      <c r="A49" s="155" t="s">
        <v>84</v>
      </c>
      <c r="B49" s="155"/>
      <c r="C49" s="155"/>
      <c r="D49" s="155"/>
      <c r="E49" s="155"/>
      <c r="F49" s="155"/>
      <c r="G49" s="155"/>
      <c r="H49" s="112"/>
      <c r="I49" s="112"/>
    </row>
    <row r="50" spans="1:9" s="113" customFormat="1" ht="24">
      <c r="A50" s="156" t="s">
        <v>85</v>
      </c>
      <c r="B50" s="157"/>
      <c r="C50" s="157"/>
      <c r="D50" s="158"/>
      <c r="E50" s="114" t="s">
        <v>20</v>
      </c>
      <c r="F50" s="114" t="s">
        <v>4</v>
      </c>
      <c r="G50" s="115" t="s">
        <v>86</v>
      </c>
      <c r="H50" s="112"/>
      <c r="I50" s="112"/>
    </row>
    <row r="51" spans="1:9" s="113" customFormat="1" ht="15" customHeight="1">
      <c r="A51" s="159" t="s">
        <v>87</v>
      </c>
      <c r="B51" s="160"/>
      <c r="C51" s="160"/>
      <c r="D51" s="161"/>
      <c r="E51" s="111">
        <v>1</v>
      </c>
      <c r="F51" s="116">
        <v>11</v>
      </c>
      <c r="G51" s="116">
        <v>477926</v>
      </c>
      <c r="H51" s="112"/>
      <c r="I51" s="112"/>
    </row>
    <row r="52" spans="1:9" s="113" customFormat="1" ht="15" customHeight="1">
      <c r="A52" s="162" t="s">
        <v>88</v>
      </c>
      <c r="B52" s="163"/>
      <c r="C52" s="153" t="s">
        <v>89</v>
      </c>
      <c r="D52" s="154"/>
      <c r="E52" s="117">
        <v>2</v>
      </c>
      <c r="F52" s="116">
        <v>11</v>
      </c>
      <c r="G52" s="116">
        <v>477926</v>
      </c>
      <c r="H52" s="112"/>
      <c r="I52" s="112"/>
    </row>
    <row r="53" spans="1:9" s="113" customFormat="1" ht="15" customHeight="1">
      <c r="A53" s="164"/>
      <c r="B53" s="165"/>
      <c r="C53" s="153" t="s">
        <v>96</v>
      </c>
      <c r="D53" s="154"/>
      <c r="E53" s="117">
        <v>3</v>
      </c>
      <c r="F53" s="116">
        <v>0</v>
      </c>
      <c r="G53" s="116">
        <v>0</v>
      </c>
      <c r="H53" s="112"/>
      <c r="I53" s="112"/>
    </row>
    <row r="54" spans="1:9" s="113" customFormat="1" ht="15" customHeight="1">
      <c r="A54" s="147" t="s">
        <v>90</v>
      </c>
      <c r="B54" s="148"/>
      <c r="C54" s="151" t="s">
        <v>91</v>
      </c>
      <c r="D54" s="152"/>
      <c r="E54" s="118">
        <v>4</v>
      </c>
      <c r="F54" s="116">
        <v>1</v>
      </c>
      <c r="G54" s="116">
        <v>2724</v>
      </c>
      <c r="H54" s="112"/>
      <c r="I54" s="112"/>
    </row>
    <row r="55" spans="1:9" s="113" customFormat="1" ht="24.75" customHeight="1">
      <c r="A55" s="149"/>
      <c r="B55" s="150"/>
      <c r="C55" s="151" t="s">
        <v>92</v>
      </c>
      <c r="D55" s="152"/>
      <c r="E55" s="117">
        <v>5</v>
      </c>
      <c r="F55" s="116">
        <v>0</v>
      </c>
      <c r="G55" s="116">
        <v>0</v>
      </c>
      <c r="H55" s="112"/>
      <c r="I55" s="112"/>
    </row>
    <row r="56" spans="1:9" s="113" customFormat="1" ht="15" customHeight="1">
      <c r="A56" s="147" t="s">
        <v>93</v>
      </c>
      <c r="B56" s="148"/>
      <c r="C56" s="153" t="s">
        <v>94</v>
      </c>
      <c r="D56" s="154"/>
      <c r="E56" s="117">
        <v>6</v>
      </c>
      <c r="F56" s="116">
        <v>10</v>
      </c>
      <c r="G56" s="116">
        <v>475202</v>
      </c>
      <c r="H56" s="112"/>
      <c r="I56" s="112"/>
    </row>
    <row r="57" spans="1:9" s="113" customFormat="1" ht="24.75" customHeight="1">
      <c r="A57" s="149"/>
      <c r="B57" s="150"/>
      <c r="C57" s="153" t="s">
        <v>95</v>
      </c>
      <c r="D57" s="154"/>
      <c r="E57" s="117">
        <v>7</v>
      </c>
      <c r="F57" s="116">
        <v>1</v>
      </c>
      <c r="G57" s="116">
        <v>2724</v>
      </c>
      <c r="H57" s="112"/>
      <c r="I57" s="112"/>
    </row>
    <row r="58" spans="1:7" ht="10.5" customHeight="1">
      <c r="A58" s="54"/>
      <c r="B58" s="54"/>
      <c r="C58" s="55"/>
      <c r="D58" s="55"/>
      <c r="E58" s="55"/>
      <c r="F58" s="56"/>
      <c r="G58" s="53"/>
    </row>
    <row r="59" spans="1:7" ht="15.75">
      <c r="A59" s="34" t="s">
        <v>53</v>
      </c>
      <c r="B59" s="77"/>
      <c r="C59" s="77"/>
      <c r="D59" s="77"/>
      <c r="E59" s="1"/>
      <c r="F59" s="1"/>
      <c r="G59" s="1"/>
    </row>
    <row r="60" spans="1:7" ht="15.75">
      <c r="A60" s="166" t="s">
        <v>3</v>
      </c>
      <c r="B60" s="166"/>
      <c r="C60" s="166"/>
      <c r="D60" s="166"/>
      <c r="E60" s="166"/>
      <c r="F60" s="72" t="s">
        <v>20</v>
      </c>
      <c r="G60" s="72" t="s">
        <v>4</v>
      </c>
    </row>
    <row r="61" spans="1:7" ht="25.5" customHeight="1">
      <c r="A61" s="179" t="s">
        <v>71</v>
      </c>
      <c r="B61" s="179"/>
      <c r="C61" s="179"/>
      <c r="D61" s="179"/>
      <c r="E61" s="179"/>
      <c r="F61" s="7">
        <v>1</v>
      </c>
      <c r="G61" s="96">
        <f>IF(I16&lt;&gt;0,(J16*100/I16),0)</f>
        <v>0.3727865796831314</v>
      </c>
    </row>
    <row r="62" spans="1:7" ht="15.75">
      <c r="A62" s="224" t="s">
        <v>72</v>
      </c>
      <c r="B62" s="225"/>
      <c r="C62" s="225"/>
      <c r="D62" s="225"/>
      <c r="E62" s="226"/>
      <c r="F62" s="7">
        <v>2</v>
      </c>
      <c r="G62" s="96">
        <f>IF(F16&lt;&gt;0,(G16*100/F16),0)</f>
        <v>88.20295021045845</v>
      </c>
    </row>
    <row r="63" spans="1:7" ht="15.75">
      <c r="A63" s="224" t="s">
        <v>28</v>
      </c>
      <c r="B63" s="225"/>
      <c r="C63" s="225"/>
      <c r="D63" s="225"/>
      <c r="E63" s="226"/>
      <c r="F63" s="7">
        <v>3</v>
      </c>
      <c r="G63" s="69">
        <f>IF(H38&lt;&gt;0,G16/H38,0)</f>
        <v>775.3333333333334</v>
      </c>
    </row>
    <row r="64" spans="1:7" ht="24" customHeight="1">
      <c r="A64" s="224" t="s">
        <v>35</v>
      </c>
      <c r="B64" s="225"/>
      <c r="C64" s="225"/>
      <c r="D64" s="225"/>
      <c r="E64" s="226"/>
      <c r="F64" s="7">
        <v>4</v>
      </c>
      <c r="G64" s="69">
        <f>IF(H38&lt;&gt;0,E16/H38,0)</f>
        <v>1025.7</v>
      </c>
    </row>
    <row r="65" spans="1:7" ht="15.75">
      <c r="A65" s="224" t="s">
        <v>25</v>
      </c>
      <c r="B65" s="225"/>
      <c r="C65" s="225"/>
      <c r="D65" s="225"/>
      <c r="E65" s="226"/>
      <c r="F65" s="7">
        <v>5</v>
      </c>
      <c r="G65" s="69">
        <f>IF(Q1&lt;&gt;0,P1/Q1,0)</f>
        <v>57.63220731792963</v>
      </c>
    </row>
    <row r="66" spans="1:7" ht="9" customHeight="1">
      <c r="A66" s="37"/>
      <c r="B66" s="37"/>
      <c r="C66" s="78"/>
      <c r="D66" s="78"/>
      <c r="E66" s="1"/>
      <c r="F66" s="1"/>
      <c r="G66" s="1"/>
    </row>
    <row r="67" spans="1:7" ht="15.75" customHeight="1">
      <c r="A67" s="227" t="s">
        <v>65</v>
      </c>
      <c r="B67" s="227"/>
      <c r="C67" s="64" t="s">
        <v>103</v>
      </c>
      <c r="D67" s="35"/>
      <c r="E67" s="45"/>
      <c r="F67" s="45"/>
      <c r="G67" s="45"/>
    </row>
    <row r="68" spans="1:7" ht="11.25" customHeight="1">
      <c r="A68" s="46"/>
      <c r="B68" s="57" t="s">
        <v>29</v>
      </c>
      <c r="C68" s="65" t="s">
        <v>30</v>
      </c>
      <c r="D68" s="47"/>
      <c r="E68" s="45"/>
      <c r="F68" s="45"/>
      <c r="G68" s="45"/>
    </row>
    <row r="69" spans="1:7" ht="9" customHeight="1">
      <c r="A69" s="46"/>
      <c r="B69" s="46"/>
      <c r="C69" s="46"/>
      <c r="D69" s="46"/>
      <c r="E69" s="45"/>
      <c r="F69" s="45"/>
      <c r="G69" s="45"/>
    </row>
    <row r="70" spans="1:19" s="62" customFormat="1" ht="15.75" customHeight="1">
      <c r="A70" s="58" t="s">
        <v>34</v>
      </c>
      <c r="B70" s="59"/>
      <c r="C70" s="64" t="s">
        <v>104</v>
      </c>
      <c r="D70" s="60"/>
      <c r="E70" s="61"/>
      <c r="F70" s="61"/>
      <c r="G70" s="61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7" ht="12.75" customHeight="1">
      <c r="A71" s="79"/>
      <c r="B71" s="57" t="s">
        <v>29</v>
      </c>
      <c r="C71" s="65" t="s">
        <v>30</v>
      </c>
      <c r="D71" s="47"/>
      <c r="E71" s="45"/>
      <c r="F71" s="45"/>
      <c r="G71" s="45"/>
    </row>
    <row r="72" spans="1:7" ht="15.75">
      <c r="A72" s="48" t="s">
        <v>31</v>
      </c>
      <c r="B72" s="45"/>
      <c r="C72" s="222" t="s">
        <v>105</v>
      </c>
      <c r="D72" s="222"/>
      <c r="E72" s="46"/>
      <c r="F72" s="46"/>
      <c r="G72" s="45"/>
    </row>
    <row r="73" spans="1:7" ht="15.75">
      <c r="A73" s="49" t="s">
        <v>32</v>
      </c>
      <c r="B73" s="45"/>
      <c r="C73" s="80" t="s">
        <v>106</v>
      </c>
      <c r="D73" s="63"/>
      <c r="E73" s="46"/>
      <c r="F73" s="46"/>
      <c r="G73" s="45"/>
    </row>
    <row r="74" spans="1:7" ht="13.5" customHeight="1">
      <c r="A74" s="48" t="s">
        <v>33</v>
      </c>
      <c r="B74" s="81"/>
      <c r="C74" s="82" t="s">
        <v>107</v>
      </c>
      <c r="D74" s="50"/>
      <c r="E74" s="223" t="s">
        <v>108</v>
      </c>
      <c r="F74" s="223"/>
      <c r="G74" s="223"/>
    </row>
    <row r="75" spans="1:7" ht="15.75">
      <c r="A75" s="1"/>
      <c r="B75" s="1"/>
      <c r="C75" s="1"/>
      <c r="D75" s="1"/>
      <c r="E75" s="1"/>
      <c r="F75" s="1"/>
      <c r="G75" s="1"/>
    </row>
  </sheetData>
  <sheetProtection/>
  <mergeCells count="77"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C72:D72"/>
    <mergeCell ref="E74:G74"/>
    <mergeCell ref="A62:E62"/>
    <mergeCell ref="A63:E63"/>
    <mergeCell ref="A64:E64"/>
    <mergeCell ref="A65:E65"/>
    <mergeCell ref="A67:B67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60:E60"/>
    <mergeCell ref="A61:E61"/>
    <mergeCell ref="B33:F33"/>
    <mergeCell ref="B35:F35"/>
    <mergeCell ref="C28:F28"/>
    <mergeCell ref="B32:F32"/>
    <mergeCell ref="A38:F38"/>
    <mergeCell ref="C46:E46"/>
    <mergeCell ref="C47:E47"/>
    <mergeCell ref="B29:C30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49:G49"/>
    <mergeCell ref="A50:D50"/>
    <mergeCell ref="A51:D51"/>
    <mergeCell ref="A52:B53"/>
    <mergeCell ref="C52:D52"/>
    <mergeCell ref="C53:D53"/>
    <mergeCell ref="A54:B55"/>
    <mergeCell ref="C54:D54"/>
    <mergeCell ref="C55:D55"/>
    <mergeCell ref="A56:B57"/>
    <mergeCell ref="C56:D56"/>
    <mergeCell ref="C57:D57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&amp;L06365CB1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2022-03-10T14:07:00Z</cp:lastPrinted>
  <dcterms:created xsi:type="dcterms:W3CDTF">2004-04-20T14:33:35Z</dcterms:created>
  <dcterms:modified xsi:type="dcterms:W3CDTF">2024-02-20T12:33:31Z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