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<sst xmlns="http://schemas.openxmlformats.org/spreadsheetml/2006/main" count="111" uniqueCount="94">
  <si>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</si>
  <si>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</si>
  <si>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</si>
  <si>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</si>
  <si>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</si>
  <si>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</si>
  <si>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</si>
  <si>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</si>
  <si>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</si>
  <si>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</si>
  <si>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</si>
  <si>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</si>
  <si>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</si>
  <si>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</si>
  <si>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</si>
  <si>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</si>
  <si>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</si>
  <si>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</si>
  <si>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</si>
  <si>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</si>
  <si>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</si>
  <si>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</si>
  <si>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</si>
  <si>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</si>
  <si>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</si>
  <si>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</si>
  <si>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</si>
  <si>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</si>
  <si>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</si>
  <si>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</si>
  <si>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</si>
  <si>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</si>
  <si>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</si>
  <si>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</si>
  <si>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</si>
  <si>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</si>
  <si>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</si>
  <si>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</si>
  <si>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</si>
  <si>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</si>
  <si>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</si>
  <si>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</si>
  <si>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</si>
  <si>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</si>
  <si>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</si>
  <si>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</si>
  <si>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</si>
  <si>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</si>
  <si>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</si>
  <si>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</si>
  <si>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</si>
  <si>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</si>
  <si>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</si>
  <si>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</si>
  <si>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</si>
  <si>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</si>
  <si>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</si>
  <si>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</si>
  <si>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</si>
  <si>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</si>
  <si>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</si>
  <si>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</si>
  <si>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</si>
  <si>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</si>
  <si>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</si>
  <si>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</si>
  <si>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</si>
  <si>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</si>
  <si>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</si>
  <si>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</si>
  <si>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</si>
  <si>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</si>
  <si>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</si>
  <si>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</si>
  <si>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</si>
  <si>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</si>
  <si>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</si>
  <si>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</si>
  <si>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</si>
  <si>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</si>
  <si>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</si>
  <si>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</si>
  <si>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</si>
  <si>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</si>
  <si>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</si>
  <si>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</si>
  <si>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Восьмий апеляційний адміністративний суд</t>
  </si>
  <si>
    <t>перший квартал 2020 року</t>
  </si>
  <si>
    <t>О.Б. Заверуха</t>
  </si>
  <si>
    <t>Т.І. Станкевич</t>
  </si>
  <si>
    <t>(032) 236-75-22</t>
  </si>
  <si>
    <t>(032) 261-45-14</t>
  </si>
  <si>
    <t>inbox@8aa.court.gov.ua</t>
  </si>
  <si>
    <t>6 квітня 2020 року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</si>
</sst>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10" t="s">
        <v>51</v>
      </c>
      <c r="C3" s="110"/>
      <c r="D3" s="110"/>
      <c r="E3" s="110"/>
      <c r="F3" s="110"/>
      <c r="G3" s="110"/>
      <c r="H3" s="110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9"/>
      <c r="C6" s="111" t="s">
        <v>87</v>
      </c>
      <c r="D6" s="111"/>
      <c r="E6" s="111"/>
      <c r="F6" s="111"/>
      <c r="G6" s="111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27" t="s">
        <v>53</v>
      </c>
      <c r="C14" s="128"/>
      <c r="D14" s="129"/>
      <c r="E14" s="116" t="s">
        <v>37</v>
      </c>
      <c r="F14" s="17"/>
      <c r="G14" s="13"/>
    </row>
    <row r="15" spans="1:7" ht="12.75" customHeight="1">
      <c r="A15" s="23"/>
      <c r="B15" s="127"/>
      <c r="C15" s="128"/>
      <c r="D15" s="129"/>
      <c r="E15" s="116"/>
      <c r="G15" s="14" t="s">
        <v>10</v>
      </c>
    </row>
    <row r="16" spans="1:8" ht="12.75" customHeight="1">
      <c r="A16" s="23"/>
      <c r="B16" s="127"/>
      <c r="C16" s="128"/>
      <c r="D16" s="129"/>
      <c r="E16" s="116"/>
      <c r="F16" s="115" t="s">
        <v>11</v>
      </c>
      <c r="G16" s="115"/>
      <c r="H16" s="115"/>
    </row>
    <row r="17" spans="1:8" ht="12.75" customHeight="1">
      <c r="A17" s="23"/>
      <c r="B17" s="127"/>
      <c r="C17" s="128"/>
      <c r="D17" s="129"/>
      <c r="E17" s="116"/>
      <c r="F17" s="117" t="s">
        <v>67</v>
      </c>
      <c r="G17" s="118"/>
      <c r="H17" s="118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2" t="s">
        <v>13</v>
      </c>
      <c r="C32" s="123"/>
      <c r="D32" s="130" t="s">
        <v>86</v>
      </c>
      <c r="E32" s="130"/>
      <c r="F32" s="130"/>
      <c r="G32" s="130"/>
      <c r="H32" s="13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32"/>
      <c r="E34" s="130"/>
      <c r="F34" s="130"/>
      <c r="G34" s="130"/>
      <c r="H34" s="131"/>
      <c r="I34" s="17"/>
    </row>
    <row r="35" spans="1:9" ht="12.75" customHeight="1">
      <c r="A35" s="23"/>
      <c r="B35" s="16"/>
      <c r="C35" s="17"/>
      <c r="D35" s="136"/>
      <c r="E35" s="136"/>
      <c r="F35" s="136"/>
      <c r="G35" s="136"/>
      <c r="H35" s="137"/>
      <c r="I35" s="17"/>
    </row>
    <row r="36" spans="1:8" ht="12.75" customHeight="1">
      <c r="A36" s="23"/>
      <c r="B36" s="124"/>
      <c r="C36" s="125"/>
      <c r="D36" s="125"/>
      <c r="E36" s="125"/>
      <c r="F36" s="125"/>
      <c r="G36" s="125"/>
      <c r="H36" s="126"/>
    </row>
    <row r="37" spans="1:8" ht="12.75" customHeight="1">
      <c r="A37" s="23"/>
      <c r="B37" s="119" t="s">
        <v>15</v>
      </c>
      <c r="C37" s="120"/>
      <c r="D37" s="120"/>
      <c r="E37" s="120"/>
      <c r="F37" s="120"/>
      <c r="G37" s="120"/>
      <c r="H37" s="12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33"/>
      <c r="C39" s="134"/>
      <c r="D39" s="134"/>
      <c r="E39" s="134"/>
      <c r="F39" s="134"/>
      <c r="G39" s="134"/>
      <c r="H39" s="135"/>
      <c r="I39" s="17"/>
    </row>
    <row r="40" spans="1:9" ht="12.75" customHeight="1">
      <c r="A40" s="23"/>
      <c r="B40" s="119" t="s">
        <v>16</v>
      </c>
      <c r="C40" s="120"/>
      <c r="D40" s="120"/>
      <c r="E40" s="120"/>
      <c r="F40" s="120"/>
      <c r="G40" s="120"/>
      <c r="H40" s="12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&amp;L05BC6837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0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8" customWidth="1"/>
    <col min="13" max="13" width="15.625" style="98" customWidth="1"/>
    <col min="14" max="19" width="9.125" style="98" customWidth="1"/>
    <col min="20" max="16384" width="9.125" style="2" customWidth="1"/>
  </cols>
  <sheetData>
    <row r="1" spans="1:21" s="3" customFormat="1" ht="17.25" customHeight="1">
      <c r="A1" s="179" t="s">
        <v>80</v>
      </c>
      <c r="B1" s="179"/>
      <c r="C1" s="179"/>
      <c r="D1" s="179"/>
      <c r="E1" s="179"/>
      <c r="F1" s="179"/>
      <c r="G1" s="179"/>
      <c r="H1" s="179"/>
      <c r="I1" s="180"/>
      <c r="J1" s="74">
        <v>81547</v>
      </c>
      <c r="K1" s="84">
        <v>10</v>
      </c>
      <c r="L1" s="84">
        <v>9</v>
      </c>
      <c r="M1" s="84">
        <v>76</v>
      </c>
      <c r="N1" s="84">
        <v>41</v>
      </c>
      <c r="O1" s="75">
        <v>2103</v>
      </c>
      <c r="P1" s="74">
        <v>81547</v>
      </c>
      <c r="Q1" s="75">
        <v>2103</v>
      </c>
      <c r="R1" s="74">
        <v>10</v>
      </c>
      <c r="S1" s="75">
        <v>0</v>
      </c>
      <c r="T1" s="84">
        <v>55</v>
      </c>
      <c r="U1" s="84">
        <v>53</v>
      </c>
    </row>
    <row r="2" spans="1:19" s="3" customFormat="1" ht="50.25" customHeight="1">
      <c r="A2" s="185" t="s">
        <v>3</v>
      </c>
      <c r="B2" s="185"/>
      <c r="C2" s="186"/>
      <c r="D2" s="183" t="s">
        <v>17</v>
      </c>
      <c r="E2" s="177" t="s">
        <v>41</v>
      </c>
      <c r="F2" s="181"/>
      <c r="G2" s="177" t="s">
        <v>42</v>
      </c>
      <c r="H2" s="178"/>
      <c r="I2" s="182" t="s">
        <v>43</v>
      </c>
      <c r="J2" s="182"/>
      <c r="K2" s="84">
        <v>0</v>
      </c>
      <c r="L2" s="102"/>
      <c r="M2" s="102"/>
      <c r="N2" s="102"/>
      <c r="O2" s="102"/>
      <c r="P2" s="102"/>
      <c r="Q2" s="102"/>
      <c r="R2" s="102"/>
      <c r="S2" s="102"/>
    </row>
    <row r="3" spans="1:19" s="3" customFormat="1" ht="62.25" customHeight="1">
      <c r="A3" s="187"/>
      <c r="B3" s="187"/>
      <c r="C3" s="188"/>
      <c r="D3" s="184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2"/>
      <c r="L3" s="102"/>
      <c r="M3" s="102"/>
      <c r="N3" s="102"/>
      <c r="O3" s="102"/>
      <c r="P3" s="102"/>
      <c r="Q3" s="102"/>
      <c r="R3" s="102"/>
      <c r="S3" s="102"/>
    </row>
    <row r="4" spans="1:19" s="5" customFormat="1" ht="13.5" customHeight="1">
      <c r="A4" s="189" t="s">
        <v>1</v>
      </c>
      <c r="B4" s="190"/>
      <c r="C4" s="191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3"/>
      <c r="L4" s="103"/>
      <c r="M4" s="103"/>
      <c r="N4" s="103"/>
      <c r="O4" s="103"/>
      <c r="P4" s="103"/>
      <c r="Q4" s="103"/>
      <c r="R4" s="103"/>
      <c r="S4" s="103"/>
    </row>
    <row r="5" spans="1:19" s="5" customFormat="1" ht="13.5" customHeight="1">
      <c r="A5" s="142" t="s">
        <v>49</v>
      </c>
      <c r="B5" s="138" t="s">
        <v>81</v>
      </c>
      <c r="C5" s="139"/>
      <c r="D5" s="29">
        <v>1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103"/>
      <c r="L5" s="103"/>
      <c r="M5" s="103"/>
      <c r="N5" s="103"/>
      <c r="O5" s="103"/>
      <c r="P5" s="103"/>
      <c r="Q5" s="103"/>
      <c r="R5" s="103"/>
      <c r="S5" s="103"/>
    </row>
    <row r="6" spans="1:19" s="5" customFormat="1" ht="13.5" customHeight="1">
      <c r="A6" s="143"/>
      <c r="B6" s="140" t="s">
        <v>82</v>
      </c>
      <c r="C6" s="141"/>
      <c r="D6" s="29">
        <v>2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103"/>
      <c r="L6" s="103"/>
      <c r="M6" s="104"/>
      <c r="N6" s="103"/>
      <c r="O6" s="103"/>
      <c r="P6" s="103"/>
      <c r="Q6" s="103"/>
      <c r="R6" s="103"/>
      <c r="S6" s="103"/>
    </row>
    <row r="7" spans="1:20" ht="18" customHeight="1">
      <c r="A7" s="143"/>
      <c r="B7" s="170" t="s">
        <v>45</v>
      </c>
      <c r="C7" s="6" t="s">
        <v>71</v>
      </c>
      <c r="D7" s="76">
        <v>3</v>
      </c>
      <c r="E7" s="72">
        <v>5069</v>
      </c>
      <c r="F7" s="72">
        <v>3259</v>
      </c>
      <c r="G7" s="69">
        <v>3448</v>
      </c>
      <c r="H7" s="72">
        <v>475</v>
      </c>
      <c r="I7" s="69">
        <v>1621</v>
      </c>
      <c r="J7" s="69">
        <v>1</v>
      </c>
      <c r="T7" s="100"/>
    </row>
    <row r="8" spans="1:20" ht="18" customHeight="1">
      <c r="A8" s="143"/>
      <c r="B8" s="171"/>
      <c r="C8" s="6" t="s">
        <v>44</v>
      </c>
      <c r="D8" s="76">
        <v>4</v>
      </c>
      <c r="E8" s="69">
        <v>608</v>
      </c>
      <c r="F8" s="72">
        <v>444</v>
      </c>
      <c r="G8" s="69">
        <v>429</v>
      </c>
      <c r="H8" s="72">
        <v>144</v>
      </c>
      <c r="I8" s="72">
        <v>179</v>
      </c>
      <c r="J8" s="67">
        <v>0</v>
      </c>
      <c r="K8" s="99"/>
      <c r="L8" s="99"/>
      <c r="M8" s="99"/>
      <c r="T8" s="100"/>
    </row>
    <row r="9" spans="1:20" ht="24" customHeight="1">
      <c r="A9" s="143"/>
      <c r="B9" s="162" t="s">
        <v>72</v>
      </c>
      <c r="C9" s="163"/>
      <c r="D9" s="76">
        <v>5</v>
      </c>
      <c r="E9" s="69">
        <v>97</v>
      </c>
      <c r="F9" s="69">
        <v>90</v>
      </c>
      <c r="G9" s="69">
        <v>64</v>
      </c>
      <c r="H9" s="69">
        <v>2</v>
      </c>
      <c r="I9" s="67">
        <v>33</v>
      </c>
      <c r="J9" s="70">
        <v>0</v>
      </c>
      <c r="K9" s="99"/>
      <c r="L9" s="99"/>
      <c r="M9" s="99"/>
      <c r="T9" s="100"/>
    </row>
    <row r="10" spans="1:20" ht="17.25" customHeight="1">
      <c r="A10" s="143"/>
      <c r="B10" s="192" t="s">
        <v>18</v>
      </c>
      <c r="C10" s="193"/>
      <c r="D10" s="76">
        <v>6</v>
      </c>
      <c r="E10" s="70">
        <v>0</v>
      </c>
      <c r="F10" s="70">
        <v>0</v>
      </c>
      <c r="G10" s="70">
        <v>0</v>
      </c>
      <c r="H10" s="71">
        <v>0</v>
      </c>
      <c r="I10" s="70">
        <v>0</v>
      </c>
      <c r="J10" s="70">
        <v>0</v>
      </c>
      <c r="K10" s="99"/>
      <c r="L10" s="99"/>
      <c r="M10" s="99"/>
      <c r="T10" s="100"/>
    </row>
    <row r="11" spans="1:20" ht="17.25" customHeight="1">
      <c r="A11" s="143"/>
      <c r="B11" s="173" t="s">
        <v>55</v>
      </c>
      <c r="C11" s="174"/>
      <c r="D11" s="76">
        <v>7</v>
      </c>
      <c r="E11" s="70">
        <v>7</v>
      </c>
      <c r="F11" s="71">
        <v>6</v>
      </c>
      <c r="G11" s="70">
        <v>6</v>
      </c>
      <c r="H11" s="71">
        <v>0</v>
      </c>
      <c r="I11" s="70">
        <v>1</v>
      </c>
      <c r="J11" s="67">
        <v>0</v>
      </c>
      <c r="K11" s="99"/>
      <c r="L11" s="105"/>
      <c r="M11" s="105"/>
      <c r="T11" s="100"/>
    </row>
    <row r="12" spans="1:14" s="98" customFormat="1" ht="17.25" customHeight="1">
      <c r="A12" s="143"/>
      <c r="B12" s="173" t="s">
        <v>76</v>
      </c>
      <c r="C12" s="174"/>
      <c r="D12" s="76">
        <v>8</v>
      </c>
      <c r="E12" s="70">
        <v>14</v>
      </c>
      <c r="F12" s="70">
        <v>14</v>
      </c>
      <c r="G12" s="70">
        <v>14</v>
      </c>
      <c r="H12" s="71">
        <v>0</v>
      </c>
      <c r="I12" s="71">
        <v>0</v>
      </c>
      <c r="J12" s="88">
        <v>0</v>
      </c>
      <c r="M12" s="99"/>
      <c r="N12" s="101"/>
    </row>
    <row r="13" spans="1:11" ht="15" customHeight="1">
      <c r="A13" s="144"/>
      <c r="B13" s="168" t="s">
        <v>19</v>
      </c>
      <c r="C13" s="169"/>
      <c r="D13" s="76">
        <v>9</v>
      </c>
      <c r="E13" s="72">
        <v>5795</v>
      </c>
      <c r="F13" s="72">
        <v>3813</v>
      </c>
      <c r="G13" s="72">
        <v>3961</v>
      </c>
      <c r="H13" s="57">
        <v>621</v>
      </c>
      <c r="I13" s="69">
        <v>1834</v>
      </c>
      <c r="J13" s="57">
        <v>1</v>
      </c>
      <c r="K13" s="99"/>
    </row>
    <row r="14" spans="1:11" ht="30" customHeight="1">
      <c r="A14" s="203" t="s">
        <v>46</v>
      </c>
      <c r="B14" s="204"/>
      <c r="C14" s="205"/>
      <c r="D14" s="76">
        <v>10</v>
      </c>
      <c r="E14" s="71">
        <v>0</v>
      </c>
      <c r="F14" s="70">
        <v>0</v>
      </c>
      <c r="G14" s="70">
        <v>0</v>
      </c>
      <c r="H14" s="71">
        <v>0</v>
      </c>
      <c r="I14" s="70">
        <v>0</v>
      </c>
      <c r="J14" s="67">
        <v>0</v>
      </c>
      <c r="K14" s="93"/>
    </row>
    <row r="15" spans="1:11" ht="18.75" customHeight="1">
      <c r="A15" s="172" t="s">
        <v>77</v>
      </c>
      <c r="B15" s="172"/>
      <c r="C15" s="172"/>
      <c r="D15" s="76">
        <v>11</v>
      </c>
      <c r="E15" s="72">
        <v>5795</v>
      </c>
      <c r="F15" s="57">
        <f>SUM(F13:F14)</f>
        <v>3813</v>
      </c>
      <c r="G15" s="72">
        <v>3961</v>
      </c>
      <c r="H15" s="57">
        <f>SUM(H13:H14)</f>
        <v>621</v>
      </c>
      <c r="I15" s="72">
        <v>1834</v>
      </c>
      <c r="J15" s="67">
        <f>SUM(J13:J14)</f>
        <v>1</v>
      </c>
      <c r="K15" s="99"/>
    </row>
    <row r="16" spans="1:11" ht="7.5" customHeight="1">
      <c r="A16" s="30"/>
      <c r="B16" s="31"/>
      <c r="C16" s="31"/>
      <c r="I16" s="90"/>
      <c r="J16" s="90"/>
      <c r="K16" s="99"/>
    </row>
    <row r="17" spans="1:11" ht="14.25" customHeight="1">
      <c r="A17" s="175" t="s">
        <v>58</v>
      </c>
      <c r="B17" s="175"/>
      <c r="C17" s="175"/>
      <c r="D17" s="175"/>
      <c r="E17" s="175"/>
      <c r="F17" s="77"/>
      <c r="I17" s="90"/>
      <c r="J17" s="90"/>
      <c r="K17" s="99"/>
    </row>
    <row r="18" spans="1:11" ht="18.75" customHeight="1">
      <c r="A18" s="149" t="s">
        <v>3</v>
      </c>
      <c r="B18" s="149"/>
      <c r="C18" s="149"/>
      <c r="D18" s="149"/>
      <c r="E18" s="149"/>
      <c r="F18" s="149"/>
      <c r="G18" s="73" t="s">
        <v>20</v>
      </c>
      <c r="H18" s="73" t="s">
        <v>4</v>
      </c>
      <c r="I18" s="90"/>
      <c r="J18" s="90"/>
      <c r="K18" s="99"/>
    </row>
    <row r="19" spans="1:19" ht="15.75" customHeight="1">
      <c r="A19" s="216" t="s">
        <v>49</v>
      </c>
      <c r="B19" s="150" t="s">
        <v>48</v>
      </c>
      <c r="C19" s="206" t="s">
        <v>47</v>
      </c>
      <c r="D19" s="147" t="s">
        <v>71</v>
      </c>
      <c r="E19" s="147"/>
      <c r="F19" s="147"/>
      <c r="G19" s="7">
        <v>1</v>
      </c>
      <c r="H19" s="88">
        <v>1204</v>
      </c>
      <c r="I19" s="86"/>
      <c r="J19" s="85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5.75">
      <c r="A20" s="216"/>
      <c r="B20" s="150"/>
      <c r="C20" s="207"/>
      <c r="D20" s="148" t="s">
        <v>39</v>
      </c>
      <c r="E20" s="148"/>
      <c r="F20" s="148"/>
      <c r="G20" s="7">
        <v>2</v>
      </c>
      <c r="H20" s="89">
        <v>134</v>
      </c>
      <c r="I20" s="87"/>
      <c r="J20" s="85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5.75" customHeight="1">
      <c r="A21" s="216"/>
      <c r="B21" s="150"/>
      <c r="C21" s="214" t="s">
        <v>38</v>
      </c>
      <c r="D21" s="147" t="s">
        <v>71</v>
      </c>
      <c r="E21" s="147"/>
      <c r="F21" s="147"/>
      <c r="G21" s="7">
        <v>3</v>
      </c>
      <c r="H21" s="88">
        <v>416</v>
      </c>
      <c r="I21" s="86"/>
      <c r="J21" s="85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19" ht="14.25" customHeight="1">
      <c r="A22" s="216"/>
      <c r="B22" s="150"/>
      <c r="C22" s="215"/>
      <c r="D22" s="148" t="s">
        <v>39</v>
      </c>
      <c r="E22" s="148"/>
      <c r="F22" s="148"/>
      <c r="G22" s="7">
        <v>4</v>
      </c>
      <c r="H22" s="88">
        <v>137</v>
      </c>
      <c r="I22" s="87"/>
      <c r="J22" s="85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15.75" customHeight="1">
      <c r="A23" s="216"/>
      <c r="B23" s="150"/>
      <c r="C23" s="214" t="s">
        <v>40</v>
      </c>
      <c r="D23" s="147" t="s">
        <v>71</v>
      </c>
      <c r="E23" s="147"/>
      <c r="F23" s="147"/>
      <c r="G23" s="7">
        <v>5</v>
      </c>
      <c r="H23" s="88">
        <v>55</v>
      </c>
      <c r="I23" s="86"/>
      <c r="J23" s="85"/>
      <c r="K23" s="106"/>
      <c r="L23" s="106"/>
      <c r="M23" s="107"/>
      <c r="N23" s="106"/>
      <c r="O23" s="106"/>
      <c r="P23" s="106"/>
      <c r="Q23" s="106"/>
      <c r="R23" s="106"/>
      <c r="S23" s="106"/>
    </row>
    <row r="24" spans="1:19" ht="15.75">
      <c r="A24" s="216"/>
      <c r="B24" s="150"/>
      <c r="C24" s="215"/>
      <c r="D24" s="148" t="s">
        <v>39</v>
      </c>
      <c r="E24" s="148"/>
      <c r="F24" s="148"/>
      <c r="G24" s="7">
        <v>6</v>
      </c>
      <c r="H24" s="89">
        <v>5</v>
      </c>
      <c r="I24" s="91"/>
      <c r="J24" s="85"/>
      <c r="K24" s="106"/>
      <c r="L24" s="106"/>
      <c r="M24" s="108"/>
      <c r="N24" s="106"/>
      <c r="O24" s="106"/>
      <c r="P24" s="106"/>
      <c r="Q24" s="106"/>
      <c r="R24" s="106"/>
      <c r="S24" s="106"/>
    </row>
    <row r="25" spans="1:19" ht="15.75" customHeight="1">
      <c r="A25" s="216"/>
      <c r="B25" s="149" t="s">
        <v>27</v>
      </c>
      <c r="C25" s="146" t="s">
        <v>23</v>
      </c>
      <c r="D25" s="146"/>
      <c r="E25" s="146"/>
      <c r="F25" s="146"/>
      <c r="G25" s="7">
        <v>7</v>
      </c>
      <c r="H25" s="72">
        <v>1334</v>
      </c>
      <c r="I25" s="92">
        <v>27</v>
      </c>
      <c r="J25" s="85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5.75" customHeight="1">
      <c r="A26" s="216"/>
      <c r="B26" s="149"/>
      <c r="C26" s="146" t="s">
        <v>24</v>
      </c>
      <c r="D26" s="146"/>
      <c r="E26" s="146"/>
      <c r="F26" s="146"/>
      <c r="G26" s="7">
        <v>8</v>
      </c>
      <c r="H26" s="72">
        <v>4428</v>
      </c>
      <c r="I26" s="93">
        <v>3</v>
      </c>
      <c r="J26" s="85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19" ht="15.75" customHeight="1">
      <c r="A27" s="216"/>
      <c r="B27" s="149"/>
      <c r="C27" s="196" t="s">
        <v>50</v>
      </c>
      <c r="D27" s="196"/>
      <c r="E27" s="196"/>
      <c r="F27" s="196"/>
      <c r="G27" s="7">
        <v>9</v>
      </c>
      <c r="H27" s="67">
        <v>3957</v>
      </c>
      <c r="I27" s="94"/>
      <c r="J27" s="85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5.75" customHeight="1">
      <c r="A28" s="216"/>
      <c r="B28" s="199" t="s">
        <v>85</v>
      </c>
      <c r="C28" s="200"/>
      <c r="D28" s="211" t="s">
        <v>61</v>
      </c>
      <c r="E28" s="212"/>
      <c r="F28" s="213"/>
      <c r="G28" s="7">
        <v>10</v>
      </c>
      <c r="H28" s="72">
        <v>3</v>
      </c>
      <c r="I28" s="95">
        <v>3</v>
      </c>
      <c r="J28" s="85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5.75" customHeight="1">
      <c r="A29" s="216"/>
      <c r="B29" s="201"/>
      <c r="C29" s="202"/>
      <c r="D29" s="211" t="s">
        <v>62</v>
      </c>
      <c r="E29" s="212"/>
      <c r="F29" s="213"/>
      <c r="G29" s="7">
        <v>11</v>
      </c>
      <c r="H29" s="72">
        <v>1</v>
      </c>
      <c r="I29" s="95">
        <v>1</v>
      </c>
      <c r="J29" s="85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6.5" customHeight="1">
      <c r="A30" s="216"/>
      <c r="B30" s="208" t="s">
        <v>60</v>
      </c>
      <c r="C30" s="209"/>
      <c r="D30" s="209"/>
      <c r="E30" s="209"/>
      <c r="F30" s="210"/>
      <c r="G30" s="7">
        <v>12</v>
      </c>
      <c r="H30" s="72">
        <v>276</v>
      </c>
      <c r="J30" s="96"/>
      <c r="K30" s="106"/>
      <c r="L30" s="106"/>
      <c r="M30" s="106"/>
      <c r="N30" s="106"/>
      <c r="O30" s="106"/>
      <c r="P30" s="56"/>
      <c r="Q30" s="86"/>
      <c r="R30" s="106"/>
      <c r="S30" s="106"/>
    </row>
    <row r="31" spans="1:19" ht="16.5" customHeight="1">
      <c r="A31" s="216"/>
      <c r="B31" s="195" t="s">
        <v>56</v>
      </c>
      <c r="C31" s="195"/>
      <c r="D31" s="195"/>
      <c r="E31" s="195"/>
      <c r="F31" s="195"/>
      <c r="G31" s="7">
        <v>13</v>
      </c>
      <c r="H31" s="72">
        <v>47</v>
      </c>
      <c r="J31" s="96"/>
      <c r="K31" s="106"/>
      <c r="L31" s="106"/>
      <c r="M31" s="106"/>
      <c r="N31" s="106"/>
      <c r="O31" s="106"/>
      <c r="P31" s="56"/>
      <c r="Q31" s="87"/>
      <c r="R31" s="106"/>
      <c r="S31" s="106"/>
    </row>
    <row r="32" spans="1:19" ht="16.5" customHeight="1">
      <c r="A32" s="216"/>
      <c r="B32" s="195" t="s">
        <v>70</v>
      </c>
      <c r="C32" s="195"/>
      <c r="D32" s="195"/>
      <c r="E32" s="195"/>
      <c r="F32" s="195"/>
      <c r="G32" s="7">
        <v>14</v>
      </c>
      <c r="H32" s="72">
        <v>891</v>
      </c>
      <c r="J32" s="85"/>
      <c r="K32" s="106"/>
      <c r="L32" s="106"/>
      <c r="M32" s="106"/>
      <c r="N32" s="106"/>
      <c r="O32" s="106"/>
      <c r="P32" s="56"/>
      <c r="Q32" s="86"/>
      <c r="R32" s="106"/>
      <c r="S32" s="106"/>
    </row>
    <row r="33" spans="1:19" ht="13.5" customHeight="1">
      <c r="A33" s="216"/>
      <c r="B33" s="164" t="s">
        <v>57</v>
      </c>
      <c r="C33" s="164"/>
      <c r="D33" s="164"/>
      <c r="E33" s="164"/>
      <c r="F33" s="164"/>
      <c r="G33" s="7">
        <v>15</v>
      </c>
      <c r="H33" s="72">
        <v>0</v>
      </c>
      <c r="K33" s="106"/>
      <c r="L33" s="106"/>
      <c r="M33" s="106"/>
      <c r="N33" s="106"/>
      <c r="O33" s="106"/>
      <c r="P33" s="56"/>
      <c r="Q33" s="87"/>
      <c r="R33" s="106"/>
      <c r="S33" s="106"/>
    </row>
    <row r="34" spans="1:19" ht="16.5" customHeight="1">
      <c r="A34" s="216"/>
      <c r="B34" s="165" t="s">
        <v>59</v>
      </c>
      <c r="C34" s="166"/>
      <c r="D34" s="166"/>
      <c r="E34" s="166"/>
      <c r="F34" s="167"/>
      <c r="G34" s="7">
        <v>16</v>
      </c>
      <c r="H34" s="72">
        <v>4</v>
      </c>
      <c r="K34" s="106"/>
      <c r="L34" s="106"/>
      <c r="M34" s="106"/>
      <c r="N34" s="106"/>
      <c r="O34" s="106"/>
      <c r="P34" s="56"/>
      <c r="Q34" s="86"/>
      <c r="R34" s="106"/>
      <c r="S34" s="106"/>
    </row>
    <row r="35" spans="1:19" ht="39.75" customHeight="1">
      <c r="A35" s="216"/>
      <c r="B35" s="164" t="s">
        <v>73</v>
      </c>
      <c r="C35" s="164"/>
      <c r="D35" s="164"/>
      <c r="E35" s="164"/>
      <c r="F35" s="164"/>
      <c r="G35" s="7">
        <v>17</v>
      </c>
      <c r="H35" s="72">
        <v>124</v>
      </c>
      <c r="K35" s="106"/>
      <c r="L35" s="106"/>
      <c r="M35" s="106"/>
      <c r="N35" s="106"/>
      <c r="O35" s="106"/>
      <c r="P35" s="56"/>
      <c r="Q35" s="87"/>
      <c r="R35" s="106"/>
      <c r="S35" s="106"/>
    </row>
    <row r="36" spans="1:19" ht="15.75" customHeight="1">
      <c r="A36" s="152" t="s">
        <v>22</v>
      </c>
      <c r="B36" s="153"/>
      <c r="C36" s="153"/>
      <c r="D36" s="153"/>
      <c r="E36" s="153"/>
      <c r="F36" s="153"/>
      <c r="G36" s="153"/>
      <c r="H36" s="154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8" ht="15.75">
      <c r="A37" s="155" t="s">
        <v>78</v>
      </c>
      <c r="B37" s="155"/>
      <c r="C37" s="155"/>
      <c r="D37" s="155"/>
      <c r="E37" s="155"/>
      <c r="F37" s="155"/>
      <c r="G37" s="68">
        <v>18</v>
      </c>
      <c r="H37" s="67">
        <v>51</v>
      </c>
    </row>
    <row r="38" spans="1:8" ht="15.75" customHeight="1">
      <c r="A38" s="197" t="s">
        <v>79</v>
      </c>
      <c r="B38" s="197"/>
      <c r="C38" s="197"/>
      <c r="D38" s="197"/>
      <c r="E38" s="197"/>
      <c r="F38" s="197"/>
      <c r="G38" s="68">
        <v>19</v>
      </c>
      <c r="H38" s="67">
        <v>38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51" t="s">
        <v>83</v>
      </c>
      <c r="B40" s="151"/>
      <c r="C40" s="151"/>
      <c r="D40" s="151"/>
      <c r="E40" s="151"/>
      <c r="F40" s="151"/>
      <c r="G40" s="151"/>
      <c r="H40" s="53"/>
    </row>
    <row r="41" spans="1:8" ht="18.75" customHeight="1">
      <c r="A41" s="149" t="s">
        <v>3</v>
      </c>
      <c r="B41" s="149"/>
      <c r="C41" s="149"/>
      <c r="D41" s="149"/>
      <c r="E41" s="149"/>
      <c r="F41" s="73" t="s">
        <v>20</v>
      </c>
      <c r="G41" s="73" t="s">
        <v>4</v>
      </c>
      <c r="H41" s="53"/>
    </row>
    <row r="42" spans="1:8" ht="15.75" customHeight="1">
      <c r="A42" s="176" t="s">
        <v>84</v>
      </c>
      <c r="B42" s="176"/>
      <c r="C42" s="145" t="s">
        <v>63</v>
      </c>
      <c r="D42" s="145"/>
      <c r="E42" s="145"/>
      <c r="F42" s="7">
        <v>1</v>
      </c>
      <c r="G42" s="72">
        <v>3808</v>
      </c>
      <c r="H42" s="53"/>
    </row>
    <row r="43" spans="1:8" ht="15.75" customHeight="1">
      <c r="A43" s="176"/>
      <c r="B43" s="176"/>
      <c r="C43" s="145" t="s">
        <v>64</v>
      </c>
      <c r="D43" s="145"/>
      <c r="E43" s="145"/>
      <c r="F43" s="7">
        <v>2</v>
      </c>
      <c r="G43" s="72">
        <v>148</v>
      </c>
      <c r="H43" s="53"/>
    </row>
    <row r="44" spans="1:8" ht="15.75" customHeight="1">
      <c r="A44" s="176"/>
      <c r="B44" s="176"/>
      <c r="C44" s="145" t="s">
        <v>65</v>
      </c>
      <c r="D44" s="145"/>
      <c r="E44" s="145"/>
      <c r="F44" s="7">
        <v>3</v>
      </c>
      <c r="G44" s="72">
        <v>5</v>
      </c>
      <c r="H44" s="53"/>
    </row>
    <row r="45" spans="1:8" ht="15.75" customHeight="1">
      <c r="A45" s="176"/>
      <c r="B45" s="176"/>
      <c r="C45" s="145" t="s">
        <v>69</v>
      </c>
      <c r="D45" s="145"/>
      <c r="E45" s="145"/>
      <c r="F45" s="7">
        <v>4</v>
      </c>
      <c r="G45" s="72">
        <v>0</v>
      </c>
      <c r="H45" s="53"/>
    </row>
    <row r="46" spans="1:7" ht="15" customHeight="1">
      <c r="A46" s="176"/>
      <c r="B46" s="176"/>
      <c r="C46" s="198" t="s">
        <v>66</v>
      </c>
      <c r="D46" s="198"/>
      <c r="E46" s="198"/>
      <c r="F46" s="7">
        <v>5</v>
      </c>
      <c r="G46" s="72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8"/>
      <c r="C48" s="78"/>
      <c r="D48" s="78"/>
      <c r="E48" s="1"/>
      <c r="F48" s="1"/>
      <c r="G48" s="1"/>
    </row>
    <row r="49" spans="1:7" ht="15.75">
      <c r="A49" s="149" t="s">
        <v>3</v>
      </c>
      <c r="B49" s="149"/>
      <c r="C49" s="149"/>
      <c r="D49" s="149"/>
      <c r="E49" s="149"/>
      <c r="F49" s="73" t="s">
        <v>20</v>
      </c>
      <c r="G49" s="73" t="s">
        <v>4</v>
      </c>
    </row>
    <row r="50" spans="1:7" ht="25.5" customHeight="1">
      <c r="A50" s="194" t="s">
        <v>74</v>
      </c>
      <c r="B50" s="194"/>
      <c r="C50" s="194"/>
      <c r="D50" s="194"/>
      <c r="E50" s="194"/>
      <c r="F50" s="7">
        <v>1</v>
      </c>
      <c r="G50" s="97">
        <f>IF(I15&lt;&gt;0,(J15*100/I15),0)</f>
        <v>0.05452562704471101</v>
      </c>
    </row>
    <row r="51" spans="1:7" ht="15.75">
      <c r="A51" s="158" t="s">
        <v>75</v>
      </c>
      <c r="B51" s="159"/>
      <c r="C51" s="159"/>
      <c r="D51" s="159"/>
      <c r="E51" s="160"/>
      <c r="F51" s="7">
        <v>2</v>
      </c>
      <c r="G51" s="97">
        <f>IF(F15&lt;&gt;0,(G15*100/F15),0)</f>
        <v>103.8814581694204</v>
      </c>
    </row>
    <row r="52" spans="1:7" ht="15.75">
      <c r="A52" s="158" t="s">
        <v>28</v>
      </c>
      <c r="B52" s="159"/>
      <c r="C52" s="159"/>
      <c r="D52" s="159"/>
      <c r="E52" s="160"/>
      <c r="F52" s="7">
        <v>3</v>
      </c>
      <c r="G52" s="70">
        <f>IF(H38&lt;&gt;0,G15/H38,0)</f>
        <v>104.23684210526316</v>
      </c>
    </row>
    <row r="53" spans="1:7" ht="24" customHeight="1">
      <c r="A53" s="158" t="s">
        <v>35</v>
      </c>
      <c r="B53" s="159"/>
      <c r="C53" s="159"/>
      <c r="D53" s="159"/>
      <c r="E53" s="160"/>
      <c r="F53" s="7">
        <v>4</v>
      </c>
      <c r="G53" s="70">
        <f>IF(H38&lt;&gt;0,E15/H38,0)</f>
        <v>152.5</v>
      </c>
    </row>
    <row r="54" spans="1:7" ht="15.75">
      <c r="A54" s="158" t="s">
        <v>25</v>
      </c>
      <c r="B54" s="159"/>
      <c r="C54" s="159"/>
      <c r="D54" s="159"/>
      <c r="E54" s="160"/>
      <c r="F54" s="7">
        <v>5</v>
      </c>
      <c r="G54" s="70">
        <f>IF(Q1&lt;&gt;0,P1/Q1,0)</f>
        <v>38.77650974797908</v>
      </c>
    </row>
    <row r="55" spans="1:7" ht="9" customHeight="1">
      <c r="A55" s="37"/>
      <c r="B55" s="37"/>
      <c r="C55" s="79"/>
      <c r="D55" s="79"/>
      <c r="E55" s="1"/>
      <c r="F55" s="1"/>
      <c r="G55" s="1"/>
    </row>
    <row r="56" spans="1:7" ht="15.75" customHeight="1">
      <c r="A56" s="161" t="s">
        <v>68</v>
      </c>
      <c r="B56" s="161"/>
      <c r="C56" s="65" t="s">
        <v>88</v>
      </c>
      <c r="D56" s="35"/>
      <c r="E56" s="45"/>
      <c r="F56" s="45"/>
      <c r="G56" s="45"/>
    </row>
    <row r="57" spans="1:7" ht="11.25" customHeight="1">
      <c r="A57" s="46"/>
      <c r="B57" s="58" t="s">
        <v>29</v>
      </c>
      <c r="C57" s="66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3" customFormat="1" ht="15.75" customHeight="1">
      <c r="A59" s="59" t="s">
        <v>34</v>
      </c>
      <c r="B59" s="60"/>
      <c r="C59" s="65" t="s">
        <v>89</v>
      </c>
      <c r="D59" s="61"/>
      <c r="E59" s="62"/>
      <c r="F59" s="62"/>
      <c r="G59" s="62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7" ht="12.75" customHeight="1">
      <c r="A60" s="80"/>
      <c r="B60" s="58" t="s">
        <v>29</v>
      </c>
      <c r="C60" s="66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156" t="s">
        <v>90</v>
      </c>
      <c r="D61" s="156"/>
      <c r="E61" s="46"/>
      <c r="F61" s="46"/>
      <c r="G61" s="45"/>
    </row>
    <row r="62" spans="1:7" ht="15.75">
      <c r="A62" s="49" t="s">
        <v>32</v>
      </c>
      <c r="B62" s="45"/>
      <c r="C62" s="81" t="s">
        <v>91</v>
      </c>
      <c r="D62" s="64"/>
      <c r="E62" s="46"/>
      <c r="F62" s="46"/>
      <c r="G62" s="45"/>
    </row>
    <row r="63" spans="1:7" ht="13.5" customHeight="1">
      <c r="A63" s="48" t="s">
        <v>33</v>
      </c>
      <c r="B63" s="82"/>
      <c r="C63" s="83" t="s">
        <v>92</v>
      </c>
      <c r="D63" s="50"/>
      <c r="E63" s="157" t="s">
        <v>93</v>
      </c>
      <c r="F63" s="157"/>
      <c r="G63" s="157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B12:C12"/>
    <mergeCell ref="C25:F25"/>
    <mergeCell ref="A17:E17"/>
    <mergeCell ref="A14:C14"/>
    <mergeCell ref="C61:D61"/>
    <mergeCell ref="E63:G63"/>
    <mergeCell ref="A51:E51"/>
    <mergeCell ref="A52:E52"/>
    <mergeCell ref="A53:E53"/>
    <mergeCell ref="A54:E54"/>
    <mergeCell ref="A56:B56"/>
    <mergeCell ref="A41:E41"/>
    <mergeCell ref="D20:F20"/>
    <mergeCell ref="B19:B24"/>
    <mergeCell ref="A40:G40"/>
    <mergeCell ref="A36:H36"/>
    <mergeCell ref="D24:F24"/>
    <mergeCell ref="A37:F37"/>
    <mergeCell ref="B25:B27"/>
    <mergeCell ref="B5:C5"/>
    <mergeCell ref="B6:C6"/>
    <mergeCell ref="A5:A13"/>
    <mergeCell ref="C42:E42"/>
    <mergeCell ref="C43:E43"/>
    <mergeCell ref="C44:E44"/>
    <mergeCell ref="C26:F26"/>
    <mergeCell ref="D21:F21"/>
    <mergeCell ref="D22:F22"/>
    <mergeCell ref="D23:F2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&amp;L05BC6837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Vlad_2</cp:lastModifiedBy>
  <cp:lastPrinted>2017-03-07T10:28:21Z</cp:lastPrinted>
  <dcterms:created xsi:type="dcterms:W3CDTF">2004-04-20T14:33:35Z</dcterms:created>
  <dcterms:modified xsi:type="dcterms:W3CDTF">2020-07-21T07:08:28Z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