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<sst xmlns="http://schemas.openxmlformats.org/spreadsheetml/2006/main" count="147" uniqueCount="126">
  <si>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</si>
  <si>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</si>
  <si>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</si>
  <si>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</si>
  <si>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</si>
  <si>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</si>
  <si>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</si>
  <si>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</si>
  <si>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</si>
  <si>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</si>
  <si>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</si>
  <si>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</si>
  <si>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</si>
  <si>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</si>
  <si>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</si>
  <si>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</si>
  <si>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</si>
  <si>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</si>
  <si>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</si>
  <si>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</si>
  <si>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</si>
  <si>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</si>
  <si>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</si>
  <si>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</si>
  <si>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</si>
  <si>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</si>
  <si>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</si>
  <si>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</si>
  <si>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</si>
  <si>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</si>
  <si>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</si>
  <si>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</si>
  <si>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</si>
  <si>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</si>
  <si>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</si>
  <si>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</si>
  <si>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</si>
  <si>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</si>
  <si>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</si>
  <si>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</si>
  <si>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</si>
  <si>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</si>
  <si>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</si>
  <si>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</si>
  <si>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</si>
  <si>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</si>
  <si>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</si>
  <si>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</si>
  <si>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</si>
  <si>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</si>
  <si>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</si>
  <si>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</si>
  <si>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</si>
  <si>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</si>
  <si>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</si>
  <si>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</si>
  <si>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</si>
  <si>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</si>
  <si>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</si>
  <si>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</si>
  <si>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</si>
  <si>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</si>
  <si>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</si>
  <si>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</si>
  <si>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</si>
  <si>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</si>
  <si>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</si>
  <si>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</si>
  <si>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</si>
  <si>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</si>
  <si>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</si>
  <si>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</si>
  <si>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</si>
  <si>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</si>
  <si>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</si>
  <si>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</si>
  <si>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</si>
  <si>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</si>
  <si>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</si>
  <si>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</si>
  <si>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</si>
  <si>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</si>
  <si>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</si>
  <si>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</si>
  <si>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</si>
  <si>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</si>
  <si>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</si>
  <si>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</si>
  <si>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</si>
  <si>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</si>
  <si>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</si>
  <si>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</si>
  <si>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</si>
  <si>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</si>
  <si>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</si>
  <si>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</si>
  <si>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</si>
  <si>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</si>
  <si>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</si>
  <si>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</si>
  <si>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</si>
  <si>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</si>
  <si>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</si>
  <si>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</si>
  <si>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</si>
  <si>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</si>
  <si>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</si>
  <si>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</si>
  <si>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</si>
  <si>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</si>
  <si>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</si>
  <si>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</si>
  <si>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</si>
  <si>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</si>
  <si>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</si>
  <si>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</si>
  <si>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Восьмий апеляційний адміністративний суд</t>
  </si>
  <si>
    <t>79005, м. Львів</t>
  </si>
  <si>
    <t>вулиця Саксаганського, будинок 13</t>
  </si>
  <si>
    <t>з 03.10.2018 по 31.12.2018</t>
  </si>
  <si>
    <t xml:space="preserve">  О.Б. Заверуха</t>
  </si>
  <si>
    <t>Т.І. Станкевич</t>
  </si>
  <si>
    <t>(032) 236-75-22</t>
  </si>
  <si>
    <t>(032) 261-45-14</t>
  </si>
  <si>
    <t>stat@apladm.lv.court.gov.ua</t>
  </si>
  <si>
    <t>4 січня 2019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</si>
</sst>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119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116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117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 t="s">
        <v>118</v>
      </c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&amp;L5CE38B6A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1240</v>
      </c>
      <c r="E1" s="70">
        <v>1240</v>
      </c>
      <c r="F1" s="70">
        <v>1240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685</v>
      </c>
      <c r="D38" s="86">
        <f aca="true" t="shared" si="3" ref="D38:K38">SUM(D39,D46,D47,D48)</f>
        <v>6733930.65000003</v>
      </c>
      <c r="E38" s="74">
        <f t="shared" si="3"/>
        <v>1164</v>
      </c>
      <c r="F38" s="86">
        <f t="shared" si="3"/>
        <v>6727741.94000002</v>
      </c>
      <c r="G38" s="74">
        <f t="shared" si="3"/>
        <v>10</v>
      </c>
      <c r="H38" s="86">
        <f t="shared" si="3"/>
        <v>19569.12</v>
      </c>
      <c r="I38" s="74">
        <f t="shared" si="3"/>
        <v>1</v>
      </c>
      <c r="J38" s="86">
        <f t="shared" si="3"/>
        <v>1057.2</v>
      </c>
      <c r="K38" s="74">
        <f t="shared" si="3"/>
        <v>53</v>
      </c>
      <c r="L38" s="86">
        <f>SUM(L39,L46,L47,L48)</f>
        <v>56031.5999999999</v>
      </c>
    </row>
    <row r="39" spans="1:12" ht="21" customHeight="1">
      <c r="A39" s="61">
        <v>34</v>
      </c>
      <c r="B39" s="64" t="s">
        <v>86</v>
      </c>
      <c r="C39" s="75">
        <f>SUM(C40,C43)</f>
        <v>0</v>
      </c>
      <c r="D39" s="87">
        <f>SUM(D40,D43)</f>
        <v>0</v>
      </c>
      <c r="E39" s="75">
        <f aca="true" t="shared" si="4" ref="E39:L39">SUM(E40,E43)</f>
        <v>0</v>
      </c>
      <c r="F39" s="87">
        <f t="shared" si="4"/>
        <v>0</v>
      </c>
      <c r="G39" s="75">
        <f t="shared" si="4"/>
        <v>0</v>
      </c>
      <c r="H39" s="87">
        <f t="shared" si="4"/>
        <v>0</v>
      </c>
      <c r="I39" s="75">
        <f t="shared" si="4"/>
        <v>0</v>
      </c>
      <c r="J39" s="87">
        <f t="shared" si="4"/>
        <v>0</v>
      </c>
      <c r="K39" s="75">
        <f t="shared" si="4"/>
        <v>0</v>
      </c>
      <c r="L39" s="87">
        <f t="shared" si="4"/>
        <v>0</v>
      </c>
    </row>
    <row r="40" spans="1:12" ht="19.5" customHeight="1">
      <c r="A40" s="61">
        <v>35</v>
      </c>
      <c r="B40" s="64" t="s">
        <v>87</v>
      </c>
      <c r="C40" s="76">
        <v>0</v>
      </c>
      <c r="D40" s="88">
        <v>0</v>
      </c>
      <c r="E40" s="77">
        <v>0</v>
      </c>
      <c r="F40" s="89">
        <v>0</v>
      </c>
      <c r="G40" s="76">
        <v>0</v>
      </c>
      <c r="H40" s="88">
        <v>0</v>
      </c>
      <c r="I40" s="78">
        <v>0</v>
      </c>
      <c r="J40" s="93">
        <v>0</v>
      </c>
      <c r="K40" s="77">
        <v>0</v>
      </c>
      <c r="L40" s="89">
        <v>0</v>
      </c>
    </row>
    <row r="41" spans="1:12" ht="16.5" customHeight="1">
      <c r="A41" s="61">
        <v>36</v>
      </c>
      <c r="B41" s="65" t="s">
        <v>88</v>
      </c>
      <c r="C41" s="76">
        <v>0</v>
      </c>
      <c r="D41" s="88">
        <v>0</v>
      </c>
      <c r="E41" s="77">
        <v>0</v>
      </c>
      <c r="F41" s="89">
        <v>0</v>
      </c>
      <c r="G41" s="76">
        <v>0</v>
      </c>
      <c r="H41" s="88">
        <v>0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0</v>
      </c>
      <c r="D42" s="88">
        <v>0</v>
      </c>
      <c r="E42" s="77">
        <v>0</v>
      </c>
      <c r="F42" s="89">
        <v>0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21" customHeight="1">
      <c r="A43" s="61">
        <v>38</v>
      </c>
      <c r="B43" s="64" t="s">
        <v>89</v>
      </c>
      <c r="C43" s="76">
        <v>0</v>
      </c>
      <c r="D43" s="88">
        <v>0</v>
      </c>
      <c r="E43" s="77">
        <v>0</v>
      </c>
      <c r="F43" s="89">
        <v>0</v>
      </c>
      <c r="G43" s="76">
        <v>0</v>
      </c>
      <c r="H43" s="88">
        <v>0</v>
      </c>
      <c r="I43" s="78">
        <v>0</v>
      </c>
      <c r="J43" s="93">
        <v>0</v>
      </c>
      <c r="K43" s="77">
        <v>0</v>
      </c>
      <c r="L43" s="89">
        <v>0</v>
      </c>
    </row>
    <row r="44" spans="1:12" ht="30" customHeight="1">
      <c r="A44" s="61">
        <v>39</v>
      </c>
      <c r="B44" s="65" t="s">
        <v>90</v>
      </c>
      <c r="C44" s="76">
        <v>0</v>
      </c>
      <c r="D44" s="88">
        <v>0</v>
      </c>
      <c r="E44" s="77">
        <v>0</v>
      </c>
      <c r="F44" s="89">
        <v>0</v>
      </c>
      <c r="G44" s="76">
        <v>0</v>
      </c>
      <c r="H44" s="88">
        <v>0</v>
      </c>
      <c r="I44" s="78">
        <v>0</v>
      </c>
      <c r="J44" s="93">
        <v>0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0</v>
      </c>
      <c r="D45" s="88">
        <v>0</v>
      </c>
      <c r="E45" s="77">
        <v>0</v>
      </c>
      <c r="F45" s="89">
        <v>0</v>
      </c>
      <c r="G45" s="76">
        <v>0</v>
      </c>
      <c r="H45" s="88">
        <v>0</v>
      </c>
      <c r="I45" s="78">
        <v>0</v>
      </c>
      <c r="J45" s="93">
        <v>0</v>
      </c>
      <c r="K45" s="77">
        <v>0</v>
      </c>
      <c r="L45" s="89">
        <v>0</v>
      </c>
    </row>
    <row r="46" spans="1:12" ht="45" customHeight="1">
      <c r="A46" s="61">
        <v>41</v>
      </c>
      <c r="B46" s="64" t="s">
        <v>91</v>
      </c>
      <c r="C46" s="76">
        <v>685</v>
      </c>
      <c r="D46" s="88">
        <v>6733930.65000003</v>
      </c>
      <c r="E46" s="77">
        <v>1164</v>
      </c>
      <c r="F46" s="89">
        <v>6727741.94000002</v>
      </c>
      <c r="G46" s="76">
        <v>10</v>
      </c>
      <c r="H46" s="88">
        <v>19569.12</v>
      </c>
      <c r="I46" s="78">
        <v>1</v>
      </c>
      <c r="J46" s="93">
        <v>1057.2</v>
      </c>
      <c r="K46" s="77">
        <v>53</v>
      </c>
      <c r="L46" s="89">
        <v>56031.5999999999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12</v>
      </c>
      <c r="D49" s="86">
        <f aca="true" t="shared" si="5" ref="D49:L49">SUM(D50:D53)</f>
        <v>618.46</v>
      </c>
      <c r="E49" s="74">
        <f t="shared" si="5"/>
        <v>12</v>
      </c>
      <c r="F49" s="86">
        <f t="shared" si="5"/>
        <v>618.24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5</v>
      </c>
      <c r="D50" s="87">
        <v>211.44</v>
      </c>
      <c r="E50" s="79">
        <v>5</v>
      </c>
      <c r="F50" s="90">
        <v>211.91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5</v>
      </c>
      <c r="D51" s="87">
        <v>264.3</v>
      </c>
      <c r="E51" s="79">
        <v>5</v>
      </c>
      <c r="F51" s="90">
        <v>263.58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2</v>
      </c>
      <c r="D53" s="87">
        <v>142.72</v>
      </c>
      <c r="E53" s="79">
        <v>2</v>
      </c>
      <c r="F53" s="90">
        <v>142.75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697</v>
      </c>
      <c r="D55" s="86">
        <f aca="true" t="shared" si="6" ref="D55:L55">SUM(D6,D27,D38,D49,D54)</f>
        <v>6734549.11000003</v>
      </c>
      <c r="E55" s="74">
        <f t="shared" si="6"/>
        <v>1176</v>
      </c>
      <c r="F55" s="86">
        <f t="shared" si="6"/>
        <v>6728360.18000002</v>
      </c>
      <c r="G55" s="74">
        <f t="shared" si="6"/>
        <v>10</v>
      </c>
      <c r="H55" s="86">
        <f t="shared" si="6"/>
        <v>19569.12</v>
      </c>
      <c r="I55" s="74">
        <f t="shared" si="6"/>
        <v>1</v>
      </c>
      <c r="J55" s="86">
        <f t="shared" si="6"/>
        <v>1057.2</v>
      </c>
      <c r="K55" s="74">
        <f t="shared" si="6"/>
        <v>53</v>
      </c>
      <c r="L55" s="86">
        <f t="shared" si="6"/>
        <v>56031.5999999999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&amp;L5CE38B6A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53</v>
      </c>
      <c r="F4" s="84">
        <f>SUM(F5:F24)</f>
        <v>56031.600000000006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13</v>
      </c>
      <c r="F5" s="85">
        <v>13743.6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</v>
      </c>
      <c r="F11" s="85">
        <v>1057.2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1</v>
      </c>
      <c r="F12" s="85">
        <v>1057.2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14</v>
      </c>
      <c r="F13" s="85">
        <v>14800.8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7</v>
      </c>
      <c r="F14" s="85">
        <v>7400.4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0</v>
      </c>
      <c r="F16" s="85">
        <v>0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13</v>
      </c>
      <c r="F17" s="85">
        <v>13743.6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4</v>
      </c>
      <c r="F18" s="85">
        <v>4228.8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120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28.5">
      <c r="A28" s="48"/>
      <c r="B28" s="34" t="s">
        <v>52</v>
      </c>
      <c r="C28" s="29"/>
      <c r="D28" s="31"/>
      <c r="E28" s="68" t="s">
        <v>121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122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123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124</v>
      </c>
      <c r="D33" s="169"/>
      <c r="F33" s="95" t="s">
        <v>125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&amp;L5CE38B6A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Администратор</cp:lastModifiedBy>
  <cp:lastPrinted>2018-03-15T06:41:01Z</cp:lastPrinted>
  <dcterms:created xsi:type="dcterms:W3CDTF">1996-10-08T23:32:33Z</dcterms:created>
  <dcterms:modified xsi:type="dcterms:W3CDTF">2019-02-21T13:27:15Z</dcterms:modified>
  <cp:category/>
  <cp:version/>
  <cp:contentType/>
  <cp:contentStatus/>
</cp:coreProperties>
</file>