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<sst xmlns="http://schemas.openxmlformats.org/spreadsheetml/2006/main" count="111" uniqueCount="94">
  <si>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</si>
  <si>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</si>
  <si>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</si>
  <si>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</si>
  <si>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</si>
  <si>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</si>
  <si>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</si>
  <si>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</si>
  <si>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</si>
  <si>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</si>
  <si>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</si>
  <si>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</si>
  <si>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</si>
  <si>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</si>
  <si>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</si>
  <si>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</si>
  <si>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</si>
  <si>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</si>
  <si>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</si>
  <si>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</si>
  <si>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</si>
  <si>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</si>
  <si>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</si>
  <si>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</si>
  <si>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</si>
  <si>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</si>
  <si>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</si>
  <si>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</si>
  <si>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</si>
  <si>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</si>
  <si>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</si>
  <si>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</si>
  <si>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</si>
  <si>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</si>
  <si>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</si>
  <si>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</si>
  <si>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</si>
  <si>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</si>
  <si>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</si>
  <si>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</si>
  <si>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</si>
  <si>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</si>
  <si>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</si>
  <si>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</si>
  <si>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</si>
  <si>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</si>
  <si>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</si>
  <si>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</si>
  <si>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</si>
  <si>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</si>
  <si>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</si>
  <si>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</si>
  <si>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</si>
  <si>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</si>
  <si>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</si>
  <si>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</si>
  <si>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</si>
  <si>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</si>
  <si>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</si>
  <si>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</si>
  <si>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</si>
  <si>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</si>
  <si>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</si>
  <si>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</si>
  <si>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</si>
  <si>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</si>
  <si>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</si>
  <si>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</si>
  <si>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</si>
  <si>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</si>
  <si>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</si>
  <si>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</si>
  <si>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</si>
  <si>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</si>
  <si>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</si>
  <si>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</si>
  <si>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</si>
  <si>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</si>
  <si>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</si>
  <si>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</si>
  <si>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</si>
  <si>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</si>
  <si>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</si>
  <si>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</si>
  <si>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</si>
  <si>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Восьмий апеляційний адміністративний суд</t>
  </si>
  <si>
    <t>79005, місто Львів, вулиця Саксаганського, будинок 13</t>
  </si>
  <si>
    <t>2018 рік, період з 03.10 по 31.12.2018</t>
  </si>
  <si>
    <t>О.Б. Заверуха</t>
  </si>
  <si>
    <t>Т.І. Станкевич</t>
  </si>
  <si>
    <t>(032) 236-75-22</t>
  </si>
  <si>
    <t>(032) 261-45-14</t>
  </si>
  <si>
    <t>stat@apladm.lv.court.gov.ua</t>
  </si>
  <si>
    <t>30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</si>
</sst>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9" fontId="9" fillId="0" borderId="20" xfId="162" applyFont="1" applyBorder="1" applyAlignment="1">
      <alignment horizontal="right" vertical="center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3" fontId="87" fillId="0" borderId="0" xfId="0" applyNumberFormat="1" applyFont="1" applyFill="1" applyBorder="1" applyAlignment="1">
      <alignment horizontal="right" vertical="center" wrapText="1"/>
    </xf>
    <xf numFmtId="3" fontId="8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8" fillId="0" borderId="0" xfId="0" applyNumberFormat="1" applyFont="1" applyFill="1" applyBorder="1" applyAlignment="1">
      <alignment wrapText="1"/>
    </xf>
    <xf numFmtId="0" fontId="88" fillId="0" borderId="0" xfId="0" applyNumberFormat="1" applyFont="1" applyFill="1" applyAlignment="1">
      <alignment wrapText="1"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8" fillId="0" borderId="20" xfId="0" applyNumberFormat="1" applyFont="1" applyFill="1" applyBorder="1" applyAlignment="1">
      <alignment wrapText="1"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Border="1" applyAlignment="1">
      <alignment horizontal="center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G12" sqref="G12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3" t="s">
        <v>56</v>
      </c>
      <c r="C3" s="123"/>
      <c r="D3" s="123"/>
      <c r="E3" s="123"/>
      <c r="F3" s="123"/>
      <c r="G3" s="123"/>
      <c r="H3" s="123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9"/>
      <c r="C6" s="124" t="s">
        <v>87</v>
      </c>
      <c r="D6" s="124"/>
      <c r="E6" s="124"/>
      <c r="F6" s="124"/>
      <c r="G6" s="124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12" t="s">
        <v>9</v>
      </c>
      <c r="F12" s="16"/>
      <c r="G12" s="8" t="s">
        <v>57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112" t="s">
        <v>58</v>
      </c>
      <c r="C14" s="113"/>
      <c r="D14" s="114"/>
      <c r="E14" s="129" t="s">
        <v>41</v>
      </c>
      <c r="F14" s="17"/>
      <c r="G14" s="13"/>
    </row>
    <row r="15" spans="1:7" ht="12.75" customHeight="1">
      <c r="A15" s="23"/>
      <c r="B15" s="112"/>
      <c r="C15" s="113"/>
      <c r="D15" s="114"/>
      <c r="E15" s="129"/>
      <c r="G15" s="14" t="s">
        <v>10</v>
      </c>
    </row>
    <row r="16" spans="1:8" ht="12.75" customHeight="1">
      <c r="A16" s="23"/>
      <c r="B16" s="112"/>
      <c r="C16" s="113"/>
      <c r="D16" s="114"/>
      <c r="E16" s="129"/>
      <c r="F16" s="128" t="s">
        <v>11</v>
      </c>
      <c r="G16" s="128"/>
      <c r="H16" s="128"/>
    </row>
    <row r="17" spans="1:8" ht="12.75" customHeight="1">
      <c r="A17" s="23"/>
      <c r="B17" s="112"/>
      <c r="C17" s="113"/>
      <c r="D17" s="114"/>
      <c r="E17" s="129"/>
      <c r="F17" s="130" t="s">
        <v>75</v>
      </c>
      <c r="G17" s="131"/>
      <c r="H17" s="131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115" t="s">
        <v>85</v>
      </c>
      <c r="E32" s="115"/>
      <c r="F32" s="115"/>
      <c r="G32" s="115"/>
      <c r="H32" s="116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17"/>
      <c r="E34" s="115"/>
      <c r="F34" s="115"/>
      <c r="G34" s="115"/>
      <c r="H34" s="116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9" t="s">
        <v>86</v>
      </c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8"/>
      <c r="C39" s="119"/>
      <c r="D39" s="119"/>
      <c r="E39" s="119"/>
      <c r="F39" s="119"/>
      <c r="G39" s="119"/>
      <c r="H39" s="120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&amp;LEF3CE3B3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22">
      <selection activeCell="B31" sqref="B31:F3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21" s="3" customFormat="1" ht="17.25" customHeight="1">
      <c r="A1" s="158" t="s">
        <v>45</v>
      </c>
      <c r="B1" s="158"/>
      <c r="C1" s="158"/>
      <c r="D1" s="158"/>
      <c r="E1" s="158"/>
      <c r="F1" s="158"/>
      <c r="G1" s="158"/>
      <c r="H1" s="158"/>
      <c r="I1" s="159"/>
      <c r="J1" s="76">
        <v>55634</v>
      </c>
      <c r="K1" s="86">
        <v>6</v>
      </c>
      <c r="L1" s="86">
        <v>5</v>
      </c>
      <c r="M1" s="86">
        <v>60</v>
      </c>
      <c r="N1" s="86">
        <v>49</v>
      </c>
      <c r="O1" s="77">
        <v>1829</v>
      </c>
      <c r="P1" s="76">
        <v>55634</v>
      </c>
      <c r="Q1" s="77">
        <v>1829</v>
      </c>
      <c r="R1" s="76">
        <v>6</v>
      </c>
      <c r="S1" s="77">
        <v>0</v>
      </c>
      <c r="T1" s="86">
        <v>10</v>
      </c>
      <c r="U1" s="86">
        <v>7</v>
      </c>
    </row>
    <row r="2" spans="1:10" s="3" customFormat="1" ht="50.25" customHeight="1">
      <c r="A2" s="164" t="s">
        <v>3</v>
      </c>
      <c r="B2" s="164"/>
      <c r="C2" s="165"/>
      <c r="D2" s="162" t="s">
        <v>17</v>
      </c>
      <c r="E2" s="156" t="s">
        <v>46</v>
      </c>
      <c r="F2" s="160"/>
      <c r="G2" s="156" t="s">
        <v>47</v>
      </c>
      <c r="H2" s="157"/>
      <c r="I2" s="161" t="s">
        <v>48</v>
      </c>
      <c r="J2" s="161"/>
    </row>
    <row r="3" spans="1:10" s="3" customFormat="1" ht="62.25" customHeight="1">
      <c r="A3" s="166"/>
      <c r="B3" s="166"/>
      <c r="C3" s="167"/>
      <c r="D3" s="163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70" t="s">
        <v>1</v>
      </c>
      <c r="B4" s="171"/>
      <c r="C4" s="172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87" t="s">
        <v>54</v>
      </c>
      <c r="B5" s="184" t="s">
        <v>50</v>
      </c>
      <c r="C5" s="6" t="s">
        <v>82</v>
      </c>
      <c r="D5" s="78">
        <v>1</v>
      </c>
      <c r="E5" s="72">
        <v>3907</v>
      </c>
      <c r="F5" s="69">
        <v>3907</v>
      </c>
      <c r="G5" s="69">
        <v>2277</v>
      </c>
      <c r="H5" s="72">
        <v>508</v>
      </c>
      <c r="I5" s="69">
        <v>1630</v>
      </c>
      <c r="J5" s="69">
        <v>0</v>
      </c>
      <c r="M5" s="31"/>
    </row>
    <row r="6" spans="1:12" ht="18" customHeight="1">
      <c r="A6" s="188"/>
      <c r="B6" s="185"/>
      <c r="C6" s="6" t="s">
        <v>49</v>
      </c>
      <c r="D6" s="78">
        <v>2</v>
      </c>
      <c r="E6" s="69">
        <v>722</v>
      </c>
      <c r="F6" s="69">
        <v>722</v>
      </c>
      <c r="G6" s="69">
        <v>517</v>
      </c>
      <c r="H6" s="67">
        <v>120</v>
      </c>
      <c r="I6" s="72">
        <v>205</v>
      </c>
      <c r="J6" s="67">
        <v>0</v>
      </c>
      <c r="K6" s="96"/>
      <c r="L6" s="96"/>
    </row>
    <row r="7" spans="1:12" ht="24" customHeight="1">
      <c r="A7" s="188"/>
      <c r="B7" s="177" t="s">
        <v>83</v>
      </c>
      <c r="C7" s="178"/>
      <c r="D7" s="78">
        <v>3</v>
      </c>
      <c r="E7" s="69">
        <v>13</v>
      </c>
      <c r="F7" s="69">
        <v>13</v>
      </c>
      <c r="G7" s="69">
        <v>5</v>
      </c>
      <c r="H7" s="69">
        <v>0</v>
      </c>
      <c r="I7" s="67">
        <v>8</v>
      </c>
      <c r="J7" s="70">
        <v>0</v>
      </c>
      <c r="K7" s="96"/>
      <c r="L7" s="96"/>
    </row>
    <row r="8" spans="1:12" ht="17.25" customHeight="1">
      <c r="A8" s="188"/>
      <c r="B8" s="173" t="s">
        <v>18</v>
      </c>
      <c r="C8" s="174"/>
      <c r="D8" s="78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96"/>
      <c r="L8" s="96"/>
    </row>
    <row r="9" spans="1:12" ht="17.25" customHeight="1">
      <c r="A9" s="188"/>
      <c r="B9" s="175" t="s">
        <v>60</v>
      </c>
      <c r="C9" s="176"/>
      <c r="D9" s="78">
        <v>5</v>
      </c>
      <c r="E9" s="70">
        <v>0</v>
      </c>
      <c r="F9" s="71">
        <v>0</v>
      </c>
      <c r="G9" s="70">
        <v>0</v>
      </c>
      <c r="H9" s="70">
        <v>0</v>
      </c>
      <c r="I9" s="70">
        <v>0</v>
      </c>
      <c r="J9" s="67">
        <v>0</v>
      </c>
      <c r="K9" s="96"/>
      <c r="L9" s="74"/>
    </row>
    <row r="10" spans="1:12" ht="15" customHeight="1">
      <c r="A10" s="189"/>
      <c r="B10" s="182" t="s">
        <v>19</v>
      </c>
      <c r="C10" s="183"/>
      <c r="D10" s="78">
        <v>6</v>
      </c>
      <c r="E10" s="57">
        <f aca="true" t="shared" si="0" ref="E10:J10">SUM(E5:E9)</f>
        <v>4642</v>
      </c>
      <c r="F10" s="57">
        <f t="shared" si="0"/>
        <v>4642</v>
      </c>
      <c r="G10" s="57">
        <f t="shared" si="0"/>
        <v>2799</v>
      </c>
      <c r="H10" s="57">
        <f t="shared" si="0"/>
        <v>628</v>
      </c>
      <c r="I10" s="67">
        <f t="shared" si="0"/>
        <v>1843</v>
      </c>
      <c r="J10" s="67">
        <f t="shared" si="0"/>
        <v>0</v>
      </c>
      <c r="K10" s="96"/>
      <c r="L10" s="74"/>
    </row>
    <row r="11" spans="1:12" ht="15" customHeight="1">
      <c r="A11" s="136" t="s">
        <v>79</v>
      </c>
      <c r="B11" s="137"/>
      <c r="C11" s="138"/>
      <c r="D11" s="78">
        <v>7</v>
      </c>
      <c r="E11" s="69">
        <v>0</v>
      </c>
      <c r="F11" s="69">
        <v>0</v>
      </c>
      <c r="G11" s="69">
        <v>0</v>
      </c>
      <c r="H11" s="57">
        <v>0</v>
      </c>
      <c r="I11" s="72">
        <v>0</v>
      </c>
      <c r="J11" s="72">
        <v>0</v>
      </c>
      <c r="K11" s="96"/>
      <c r="L11" s="74"/>
    </row>
    <row r="12" spans="1:12" ht="15" customHeight="1">
      <c r="A12" s="198" t="s">
        <v>80</v>
      </c>
      <c r="B12" s="199"/>
      <c r="C12" s="200"/>
      <c r="D12" s="78">
        <v>8</v>
      </c>
      <c r="E12" s="71">
        <v>0</v>
      </c>
      <c r="F12" s="71">
        <v>0</v>
      </c>
      <c r="G12" s="71">
        <v>0</v>
      </c>
      <c r="H12" s="71">
        <v>0</v>
      </c>
      <c r="I12" s="70">
        <v>0</v>
      </c>
      <c r="J12" s="70">
        <v>0</v>
      </c>
      <c r="K12" s="96"/>
      <c r="L12" s="74"/>
    </row>
    <row r="13" spans="1:11" ht="30" customHeight="1">
      <c r="A13" s="136" t="s">
        <v>51</v>
      </c>
      <c r="B13" s="137"/>
      <c r="C13" s="138"/>
      <c r="D13" s="78">
        <v>9</v>
      </c>
      <c r="E13" s="71">
        <v>0</v>
      </c>
      <c r="F13" s="70">
        <v>0</v>
      </c>
      <c r="G13" s="70">
        <v>0</v>
      </c>
      <c r="H13" s="71">
        <v>0</v>
      </c>
      <c r="I13" s="70">
        <v>0</v>
      </c>
      <c r="J13" s="67">
        <v>0</v>
      </c>
      <c r="K13" s="99">
        <v>2799</v>
      </c>
    </row>
    <row r="14" spans="1:11" ht="15.75">
      <c r="A14" s="186" t="s">
        <v>81</v>
      </c>
      <c r="B14" s="186"/>
      <c r="C14" s="186"/>
      <c r="D14" s="78">
        <v>10</v>
      </c>
      <c r="E14" s="67">
        <v>4642</v>
      </c>
      <c r="F14" s="67">
        <v>4642</v>
      </c>
      <c r="G14" s="67">
        <v>2799</v>
      </c>
      <c r="H14" s="57">
        <f>SUM(H10:H13)</f>
        <v>628</v>
      </c>
      <c r="I14" s="67">
        <f>SUM(I10:I13)</f>
        <v>1843</v>
      </c>
      <c r="J14" s="67">
        <f>SUM(J10:J13)</f>
        <v>0</v>
      </c>
      <c r="K14" s="96"/>
    </row>
    <row r="15" spans="1:11" ht="7.5" customHeight="1">
      <c r="A15" s="30"/>
      <c r="B15" s="31"/>
      <c r="C15" s="31"/>
      <c r="I15" s="96"/>
      <c r="J15" s="96"/>
      <c r="K15" s="96"/>
    </row>
    <row r="16" spans="1:11" ht="14.25" customHeight="1">
      <c r="A16" s="135" t="s">
        <v>63</v>
      </c>
      <c r="B16" s="135"/>
      <c r="C16" s="135"/>
      <c r="D16" s="135"/>
      <c r="E16" s="135"/>
      <c r="F16" s="79"/>
      <c r="I16" s="96"/>
      <c r="J16" s="96"/>
      <c r="K16" s="96"/>
    </row>
    <row r="17" spans="1:11" ht="18.75" customHeight="1">
      <c r="A17" s="139" t="s">
        <v>3</v>
      </c>
      <c r="B17" s="139"/>
      <c r="C17" s="139"/>
      <c r="D17" s="139"/>
      <c r="E17" s="139"/>
      <c r="F17" s="139"/>
      <c r="G17" s="75" t="s">
        <v>20</v>
      </c>
      <c r="H17" s="75" t="s">
        <v>4</v>
      </c>
      <c r="I17" s="96"/>
      <c r="J17" s="96"/>
      <c r="K17" s="96"/>
    </row>
    <row r="18" spans="1:19" ht="15.75" customHeight="1">
      <c r="A18" s="168" t="s">
        <v>54</v>
      </c>
      <c r="B18" s="150" t="s">
        <v>53</v>
      </c>
      <c r="C18" s="140" t="s">
        <v>52</v>
      </c>
      <c r="D18" s="169" t="s">
        <v>82</v>
      </c>
      <c r="E18" s="169"/>
      <c r="F18" s="169"/>
      <c r="G18" s="7">
        <v>1</v>
      </c>
      <c r="H18" s="94">
        <v>1034</v>
      </c>
      <c r="I18" s="92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5.75">
      <c r="A19" s="168"/>
      <c r="B19" s="150"/>
      <c r="C19" s="141"/>
      <c r="D19" s="155" t="s">
        <v>43</v>
      </c>
      <c r="E19" s="155"/>
      <c r="F19" s="155"/>
      <c r="G19" s="7">
        <v>2</v>
      </c>
      <c r="H19" s="95">
        <v>155</v>
      </c>
      <c r="I19" s="93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5.75" customHeight="1">
      <c r="A20" s="168"/>
      <c r="B20" s="150"/>
      <c r="C20" s="146" t="s">
        <v>42</v>
      </c>
      <c r="D20" s="169" t="s">
        <v>82</v>
      </c>
      <c r="E20" s="169"/>
      <c r="F20" s="169"/>
      <c r="G20" s="7">
        <v>3</v>
      </c>
      <c r="H20" s="94">
        <v>485</v>
      </c>
      <c r="I20" s="92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4.25" customHeight="1">
      <c r="A21" s="168"/>
      <c r="B21" s="150"/>
      <c r="C21" s="147"/>
      <c r="D21" s="155" t="s">
        <v>43</v>
      </c>
      <c r="E21" s="155"/>
      <c r="F21" s="155"/>
      <c r="G21" s="7">
        <v>4</v>
      </c>
      <c r="H21" s="94">
        <v>118</v>
      </c>
      <c r="I21" s="93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>
      <c r="A22" s="168"/>
      <c r="B22" s="150"/>
      <c r="C22" s="146" t="s">
        <v>44</v>
      </c>
      <c r="D22" s="169" t="s">
        <v>82</v>
      </c>
      <c r="E22" s="169"/>
      <c r="F22" s="169"/>
      <c r="G22" s="7">
        <v>5</v>
      </c>
      <c r="H22" s="94">
        <v>20</v>
      </c>
      <c r="I22" s="92"/>
      <c r="J22" s="87"/>
      <c r="K22" s="87"/>
      <c r="L22" s="87"/>
      <c r="M22" s="88"/>
      <c r="N22" s="87"/>
      <c r="O22" s="87"/>
      <c r="P22" s="87"/>
      <c r="Q22" s="87"/>
      <c r="R22" s="87"/>
      <c r="S22" s="87"/>
    </row>
    <row r="23" spans="1:19" ht="15.75">
      <c r="A23" s="168"/>
      <c r="B23" s="150"/>
      <c r="C23" s="147"/>
      <c r="D23" s="155" t="s">
        <v>43</v>
      </c>
      <c r="E23" s="155"/>
      <c r="F23" s="155"/>
      <c r="G23" s="7">
        <v>6</v>
      </c>
      <c r="H23" s="95">
        <v>2</v>
      </c>
      <c r="I23" s="97"/>
      <c r="J23" s="87"/>
      <c r="K23" s="87"/>
      <c r="L23" s="87"/>
      <c r="M23" s="89"/>
      <c r="N23" s="87"/>
      <c r="O23" s="87"/>
      <c r="P23" s="87"/>
      <c r="Q23" s="87"/>
      <c r="R23" s="87"/>
      <c r="S23" s="87"/>
    </row>
    <row r="24" spans="1:19" ht="15.75" customHeight="1">
      <c r="A24" s="168"/>
      <c r="B24" s="139" t="s">
        <v>29</v>
      </c>
      <c r="C24" s="148" t="s">
        <v>25</v>
      </c>
      <c r="D24" s="148"/>
      <c r="E24" s="148"/>
      <c r="F24" s="148"/>
      <c r="G24" s="7">
        <v>7</v>
      </c>
      <c r="H24" s="72">
        <v>1230</v>
      </c>
      <c r="I24" s="98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5.75" customHeight="1">
      <c r="A25" s="168"/>
      <c r="B25" s="139"/>
      <c r="C25" s="148" t="s">
        <v>26</v>
      </c>
      <c r="D25" s="148"/>
      <c r="E25" s="148"/>
      <c r="F25" s="148"/>
      <c r="G25" s="7">
        <v>8</v>
      </c>
      <c r="H25" s="72">
        <v>3412</v>
      </c>
      <c r="I25" s="99"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5.75" customHeight="1">
      <c r="A26" s="168"/>
      <c r="B26" s="139"/>
      <c r="C26" s="154" t="s">
        <v>55</v>
      </c>
      <c r="D26" s="154"/>
      <c r="E26" s="154"/>
      <c r="F26" s="154"/>
      <c r="G26" s="7">
        <v>9</v>
      </c>
      <c r="H26" s="67">
        <v>3004</v>
      </c>
      <c r="I26" s="100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5.75" customHeight="1">
      <c r="A27" s="168"/>
      <c r="B27" s="205" t="s">
        <v>68</v>
      </c>
      <c r="C27" s="206"/>
      <c r="D27" s="209" t="s">
        <v>66</v>
      </c>
      <c r="E27" s="210"/>
      <c r="F27" s="211"/>
      <c r="G27" s="7">
        <v>10</v>
      </c>
      <c r="H27" s="72">
        <v>0</v>
      </c>
      <c r="I27" s="101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5.75" customHeight="1">
      <c r="A28" s="168"/>
      <c r="B28" s="207"/>
      <c r="C28" s="208"/>
      <c r="D28" s="209" t="s">
        <v>67</v>
      </c>
      <c r="E28" s="210"/>
      <c r="F28" s="211"/>
      <c r="G28" s="7">
        <v>11</v>
      </c>
      <c r="H28" s="72"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6.5" customHeight="1">
      <c r="A29" s="168"/>
      <c r="B29" s="202" t="s">
        <v>65</v>
      </c>
      <c r="C29" s="203"/>
      <c r="D29" s="203"/>
      <c r="E29" s="203"/>
      <c r="F29" s="204"/>
      <c r="G29" s="7">
        <v>12</v>
      </c>
      <c r="H29" s="103">
        <v>208</v>
      </c>
      <c r="J29" s="102"/>
      <c r="K29" s="87"/>
      <c r="L29" s="87"/>
      <c r="M29" s="132"/>
      <c r="N29" s="132"/>
      <c r="O29" s="132"/>
      <c r="P29" s="56"/>
      <c r="Q29" s="90"/>
      <c r="R29" s="87"/>
      <c r="S29" s="87"/>
    </row>
    <row r="30" spans="1:19" ht="16.5" customHeight="1">
      <c r="A30" s="168"/>
      <c r="B30" s="152" t="s">
        <v>61</v>
      </c>
      <c r="C30" s="152"/>
      <c r="D30" s="152"/>
      <c r="E30" s="152"/>
      <c r="F30" s="152"/>
      <c r="G30" s="7">
        <v>13</v>
      </c>
      <c r="H30" s="103">
        <v>30</v>
      </c>
      <c r="J30" s="102"/>
      <c r="K30" s="87"/>
      <c r="L30" s="87"/>
      <c r="M30" s="133"/>
      <c r="N30" s="133"/>
      <c r="O30" s="133"/>
      <c r="P30" s="56"/>
      <c r="Q30" s="91"/>
      <c r="R30" s="87"/>
      <c r="S30" s="87"/>
    </row>
    <row r="31" spans="1:19" ht="16.5" customHeight="1">
      <c r="A31" s="168"/>
      <c r="B31" s="152" t="s">
        <v>78</v>
      </c>
      <c r="C31" s="152"/>
      <c r="D31" s="152"/>
      <c r="E31" s="152"/>
      <c r="F31" s="152"/>
      <c r="G31" s="7">
        <v>14</v>
      </c>
      <c r="H31" s="103">
        <v>469</v>
      </c>
      <c r="J31" s="87"/>
      <c r="K31" s="87"/>
      <c r="L31" s="87"/>
      <c r="M31" s="132"/>
      <c r="N31" s="132"/>
      <c r="O31" s="132"/>
      <c r="P31" s="56"/>
      <c r="Q31" s="90"/>
      <c r="R31" s="87"/>
      <c r="S31" s="87"/>
    </row>
    <row r="32" spans="1:19" ht="13.5" customHeight="1">
      <c r="A32" s="168"/>
      <c r="B32" s="153" t="s">
        <v>62</v>
      </c>
      <c r="C32" s="153"/>
      <c r="D32" s="153"/>
      <c r="E32" s="153"/>
      <c r="F32" s="153"/>
      <c r="G32" s="7">
        <v>15</v>
      </c>
      <c r="H32" s="72">
        <v>0</v>
      </c>
      <c r="K32" s="87"/>
      <c r="L32" s="87"/>
      <c r="M32" s="133"/>
      <c r="N32" s="133"/>
      <c r="O32" s="133"/>
      <c r="P32" s="56"/>
      <c r="Q32" s="91"/>
      <c r="R32" s="87"/>
      <c r="S32" s="87"/>
    </row>
    <row r="33" spans="1:19" ht="16.5" customHeight="1">
      <c r="A33" s="168"/>
      <c r="B33" s="179" t="s">
        <v>64</v>
      </c>
      <c r="C33" s="180"/>
      <c r="D33" s="180"/>
      <c r="E33" s="180"/>
      <c r="F33" s="181"/>
      <c r="G33" s="7">
        <v>16</v>
      </c>
      <c r="H33" s="72">
        <v>1</v>
      </c>
      <c r="K33" s="87"/>
      <c r="L33" s="87"/>
      <c r="M33" s="132"/>
      <c r="N33" s="132"/>
      <c r="O33" s="132"/>
      <c r="P33" s="56"/>
      <c r="Q33" s="90"/>
      <c r="R33" s="87"/>
      <c r="S33" s="87"/>
    </row>
    <row r="34" spans="1:19" ht="39.75" customHeight="1">
      <c r="A34" s="168"/>
      <c r="B34" s="153" t="s">
        <v>84</v>
      </c>
      <c r="C34" s="153"/>
      <c r="D34" s="153"/>
      <c r="E34" s="153"/>
      <c r="F34" s="153"/>
      <c r="G34" s="7">
        <v>17</v>
      </c>
      <c r="H34" s="72">
        <v>128</v>
      </c>
      <c r="K34" s="87"/>
      <c r="L34" s="87"/>
      <c r="M34" s="133"/>
      <c r="N34" s="133"/>
      <c r="O34" s="133"/>
      <c r="P34" s="56"/>
      <c r="Q34" s="91"/>
      <c r="R34" s="87"/>
      <c r="S34" s="87"/>
    </row>
    <row r="35" spans="1:19" ht="15.75" customHeight="1">
      <c r="A35" s="142" t="s">
        <v>22</v>
      </c>
      <c r="B35" s="143"/>
      <c r="C35" s="143"/>
      <c r="D35" s="143"/>
      <c r="E35" s="143"/>
      <c r="F35" s="143"/>
      <c r="G35" s="143"/>
      <c r="H35" s="144"/>
      <c r="K35" s="87"/>
      <c r="L35" s="87"/>
      <c r="M35" s="87"/>
      <c r="N35" s="87"/>
      <c r="O35" s="87"/>
      <c r="P35" s="87"/>
      <c r="Q35" s="87"/>
      <c r="R35" s="87"/>
      <c r="S35" s="87"/>
    </row>
    <row r="36" spans="1:8" ht="15.75">
      <c r="A36" s="145" t="s">
        <v>23</v>
      </c>
      <c r="B36" s="145"/>
      <c r="C36" s="145"/>
      <c r="D36" s="145"/>
      <c r="E36" s="145"/>
      <c r="F36" s="145"/>
      <c r="G36" s="68">
        <v>18</v>
      </c>
      <c r="H36" s="67">
        <v>51</v>
      </c>
    </row>
    <row r="37" spans="1:8" ht="15.75" customHeight="1">
      <c r="A37" s="134" t="s">
        <v>24</v>
      </c>
      <c r="B37" s="134"/>
      <c r="C37" s="134"/>
      <c r="D37" s="134"/>
      <c r="E37" s="134"/>
      <c r="F37" s="134"/>
      <c r="G37" s="68">
        <v>19</v>
      </c>
      <c r="H37" s="67">
        <v>39</v>
      </c>
    </row>
    <row r="38" spans="1:8" ht="7.5" customHeight="1">
      <c r="A38" s="51"/>
      <c r="B38" s="51"/>
      <c r="C38" s="51"/>
      <c r="D38" s="51"/>
      <c r="E38" s="51"/>
      <c r="F38" s="51"/>
      <c r="G38" s="52"/>
      <c r="H38" s="53"/>
    </row>
    <row r="39" spans="1:8" ht="15.75" customHeight="1">
      <c r="A39" s="192" t="s">
        <v>74</v>
      </c>
      <c r="B39" s="192"/>
      <c r="C39" s="192"/>
      <c r="D39" s="192"/>
      <c r="E39" s="192"/>
      <c r="F39" s="192"/>
      <c r="G39" s="52"/>
      <c r="H39" s="53"/>
    </row>
    <row r="40" spans="1:8" ht="18.75" customHeight="1">
      <c r="A40" s="139" t="s">
        <v>3</v>
      </c>
      <c r="B40" s="139"/>
      <c r="C40" s="139"/>
      <c r="D40" s="139"/>
      <c r="E40" s="139"/>
      <c r="F40" s="75" t="s">
        <v>20</v>
      </c>
      <c r="G40" s="75" t="s">
        <v>4</v>
      </c>
      <c r="H40" s="53"/>
    </row>
    <row r="41" spans="1:8" ht="15.75" customHeight="1">
      <c r="A41" s="191" t="s">
        <v>69</v>
      </c>
      <c r="B41" s="191"/>
      <c r="C41" s="201" t="s">
        <v>70</v>
      </c>
      <c r="D41" s="201"/>
      <c r="E41" s="201"/>
      <c r="F41" s="7">
        <v>1</v>
      </c>
      <c r="G41" s="72">
        <v>2799</v>
      </c>
      <c r="H41" s="53"/>
    </row>
    <row r="42" spans="1:8" ht="15.75" customHeight="1">
      <c r="A42" s="191"/>
      <c r="B42" s="191"/>
      <c r="C42" s="201" t="s">
        <v>71</v>
      </c>
      <c r="D42" s="201"/>
      <c r="E42" s="201"/>
      <c r="F42" s="7">
        <v>2</v>
      </c>
      <c r="G42" s="72">
        <v>0</v>
      </c>
      <c r="H42" s="53"/>
    </row>
    <row r="43" spans="1:8" ht="15.75" customHeight="1">
      <c r="A43" s="191"/>
      <c r="B43" s="191"/>
      <c r="C43" s="201" t="s">
        <v>72</v>
      </c>
      <c r="D43" s="201"/>
      <c r="E43" s="201"/>
      <c r="F43" s="7">
        <v>3</v>
      </c>
      <c r="G43" s="72">
        <v>0</v>
      </c>
      <c r="H43" s="53"/>
    </row>
    <row r="44" spans="1:8" ht="15.75" customHeight="1">
      <c r="A44" s="191"/>
      <c r="B44" s="191"/>
      <c r="C44" s="201" t="s">
        <v>77</v>
      </c>
      <c r="D44" s="201"/>
      <c r="E44" s="201"/>
      <c r="F44" s="7">
        <v>4</v>
      </c>
      <c r="G44" s="72">
        <v>0</v>
      </c>
      <c r="H44" s="53"/>
    </row>
    <row r="45" spans="1:7" ht="15" customHeight="1">
      <c r="A45" s="191"/>
      <c r="B45" s="191"/>
      <c r="C45" s="190" t="s">
        <v>73</v>
      </c>
      <c r="D45" s="190"/>
      <c r="E45" s="190"/>
      <c r="F45" s="7">
        <v>5</v>
      </c>
      <c r="G45" s="72">
        <v>0</v>
      </c>
    </row>
    <row r="46" spans="1:7" ht="10.5" customHeight="1">
      <c r="A46" s="54"/>
      <c r="B46" s="54"/>
      <c r="C46" s="55"/>
      <c r="D46" s="55"/>
      <c r="E46" s="55"/>
      <c r="F46" s="56"/>
      <c r="G46" s="53"/>
    </row>
    <row r="47" spans="1:7" ht="15.75">
      <c r="A47" s="34" t="s">
        <v>59</v>
      </c>
      <c r="B47" s="80"/>
      <c r="C47" s="80"/>
      <c r="D47" s="80"/>
      <c r="E47" s="1"/>
      <c r="F47" s="1"/>
      <c r="G47" s="1"/>
    </row>
    <row r="48" spans="1:7" ht="15.75">
      <c r="A48" s="139" t="s">
        <v>3</v>
      </c>
      <c r="B48" s="139"/>
      <c r="C48" s="139"/>
      <c r="D48" s="139"/>
      <c r="E48" s="139"/>
      <c r="F48" s="75" t="s">
        <v>20</v>
      </c>
      <c r="G48" s="75" t="s">
        <v>4</v>
      </c>
    </row>
    <row r="49" spans="1:7" ht="15.75">
      <c r="A49" s="151" t="s">
        <v>30</v>
      </c>
      <c r="B49" s="151"/>
      <c r="C49" s="151"/>
      <c r="D49" s="151"/>
      <c r="E49" s="151"/>
      <c r="F49" s="7">
        <v>1</v>
      </c>
      <c r="G49" s="73">
        <f>IF(I14&lt;&gt;0,(J14/I14),0)</f>
        <v>0</v>
      </c>
    </row>
    <row r="50" spans="1:7" ht="15.75">
      <c r="A50" s="195" t="s">
        <v>31</v>
      </c>
      <c r="B50" s="196"/>
      <c r="C50" s="196"/>
      <c r="D50" s="196"/>
      <c r="E50" s="197"/>
      <c r="F50" s="7">
        <v>2</v>
      </c>
      <c r="G50" s="73">
        <f>IF(F14&lt;&gt;0,(G14/F14),0)</f>
        <v>0.6029728565273589</v>
      </c>
    </row>
    <row r="51" spans="1:7" ht="15.75">
      <c r="A51" s="195" t="s">
        <v>32</v>
      </c>
      <c r="B51" s="196"/>
      <c r="C51" s="196"/>
      <c r="D51" s="196"/>
      <c r="E51" s="197"/>
      <c r="F51" s="7">
        <v>3</v>
      </c>
      <c r="G51" s="70">
        <f>IF(H37&lt;&gt;0,G14/H37,0)</f>
        <v>71.76923076923077</v>
      </c>
    </row>
    <row r="52" spans="1:7" ht="24" customHeight="1">
      <c r="A52" s="195" t="s">
        <v>39</v>
      </c>
      <c r="B52" s="196"/>
      <c r="C52" s="196"/>
      <c r="D52" s="196"/>
      <c r="E52" s="197"/>
      <c r="F52" s="7">
        <v>4</v>
      </c>
      <c r="G52" s="70">
        <f>IF(H37&lt;&gt;0,E14/H37,0)</f>
        <v>119.02564102564102</v>
      </c>
    </row>
    <row r="53" spans="1:7" ht="15.75">
      <c r="A53" s="195" t="s">
        <v>27</v>
      </c>
      <c r="B53" s="196"/>
      <c r="C53" s="196"/>
      <c r="D53" s="196"/>
      <c r="E53" s="197"/>
      <c r="F53" s="7">
        <v>5</v>
      </c>
      <c r="G53" s="70">
        <f>IF(Q1&lt;&gt;0,P1/Q1,0)</f>
        <v>30.41771459814106</v>
      </c>
    </row>
    <row r="54" spans="1:7" ht="9" customHeight="1">
      <c r="A54" s="37"/>
      <c r="B54" s="37"/>
      <c r="C54" s="81"/>
      <c r="D54" s="81"/>
      <c r="E54" s="1"/>
      <c r="F54" s="1"/>
      <c r="G54" s="1"/>
    </row>
    <row r="55" spans="1:7" ht="15.75" customHeight="1">
      <c r="A55" s="149" t="s">
        <v>76</v>
      </c>
      <c r="B55" s="149"/>
      <c r="C55" s="65" t="s">
        <v>88</v>
      </c>
      <c r="D55" s="35"/>
      <c r="E55" s="45"/>
      <c r="F55" s="45"/>
      <c r="G55" s="45"/>
    </row>
    <row r="56" spans="1:7" ht="11.25" customHeight="1">
      <c r="A56" s="46"/>
      <c r="B56" s="58" t="s">
        <v>33</v>
      </c>
      <c r="C56" s="66" t="s">
        <v>34</v>
      </c>
      <c r="D56" s="47"/>
      <c r="E56" s="45"/>
      <c r="F56" s="45"/>
      <c r="G56" s="45"/>
    </row>
    <row r="57" spans="1:7" ht="9" customHeight="1">
      <c r="A57" s="46"/>
      <c r="B57" s="46"/>
      <c r="C57" s="46"/>
      <c r="D57" s="46"/>
      <c r="E57" s="45"/>
      <c r="F57" s="45"/>
      <c r="G57" s="45"/>
    </row>
    <row r="58" spans="1:7" s="63" customFormat="1" ht="15.75" customHeight="1">
      <c r="A58" s="59" t="s">
        <v>38</v>
      </c>
      <c r="B58" s="60"/>
      <c r="C58" s="65" t="s">
        <v>89</v>
      </c>
      <c r="D58" s="61"/>
      <c r="E58" s="62"/>
      <c r="F58" s="62"/>
      <c r="G58" s="62"/>
    </row>
    <row r="59" spans="1:7" ht="12.75" customHeight="1">
      <c r="A59" s="82"/>
      <c r="B59" s="58" t="s">
        <v>33</v>
      </c>
      <c r="C59" s="66" t="s">
        <v>34</v>
      </c>
      <c r="D59" s="47"/>
      <c r="E59" s="45"/>
      <c r="F59" s="45"/>
      <c r="G59" s="45"/>
    </row>
    <row r="60" spans="1:7" ht="15.75">
      <c r="A60" s="48" t="s">
        <v>35</v>
      </c>
      <c r="B60" s="45"/>
      <c r="C60" s="193" t="s">
        <v>90</v>
      </c>
      <c r="D60" s="193"/>
      <c r="E60" s="46"/>
      <c r="F60" s="46"/>
      <c r="G60" s="45"/>
    </row>
    <row r="61" spans="1:7" ht="15.75">
      <c r="A61" s="49" t="s">
        <v>36</v>
      </c>
      <c r="B61" s="45"/>
      <c r="C61" s="83" t="s">
        <v>91</v>
      </c>
      <c r="D61" s="64"/>
      <c r="E61" s="46"/>
      <c r="F61" s="46"/>
      <c r="G61" s="45"/>
    </row>
    <row r="62" spans="1:7" ht="13.5" customHeight="1">
      <c r="A62" s="48" t="s">
        <v>37</v>
      </c>
      <c r="B62" s="84"/>
      <c r="C62" s="85" t="s">
        <v>92</v>
      </c>
      <c r="D62" s="50"/>
      <c r="E62" s="194" t="s">
        <v>93</v>
      </c>
      <c r="F62" s="194"/>
      <c r="G62" s="194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9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25:F25"/>
    <mergeCell ref="A18:A34"/>
    <mergeCell ref="D20:F20"/>
    <mergeCell ref="D21:F21"/>
    <mergeCell ref="D22:F22"/>
    <mergeCell ref="D18:F18"/>
    <mergeCell ref="D19:F19"/>
    <mergeCell ref="G2:H2"/>
    <mergeCell ref="A1:I1"/>
    <mergeCell ref="E2:F2"/>
    <mergeCell ref="I2:J2"/>
    <mergeCell ref="D2:D3"/>
    <mergeCell ref="A2:C3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A37:F37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M29:O29"/>
    <mergeCell ref="M30:O30"/>
    <mergeCell ref="M31:O31"/>
    <mergeCell ref="M32:O32"/>
    <mergeCell ref="M33:O33"/>
    <mergeCell ref="M34:O3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&amp;LEF3CE3B3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2017-03-07T10:28:21Z</cp:lastPrinted>
  <dcterms:created xsi:type="dcterms:W3CDTF">2004-04-20T14:33:35Z</dcterms:created>
  <dcterms:modified xsi:type="dcterms:W3CDTF">2019-02-21T13:26:06Z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